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010" sheetId="6" r:id="rId1"/>
  </sheets>
  <definedNames>
    <definedName name="_xlnm.Print_Area" localSheetId="0">'Додаток2 КПК0111010'!$A$1:$BY$287</definedName>
  </definedNames>
  <calcPr calcId="162913"/>
</workbook>
</file>

<file path=xl/calcChain.xml><?xml version="1.0" encoding="utf-8"?>
<calcChain xmlns="http://schemas.openxmlformats.org/spreadsheetml/2006/main">
  <c r="BH255" i="6" l="1"/>
  <c r="AT255" i="6"/>
  <c r="AJ255" i="6"/>
  <c r="BH254" i="6"/>
  <c r="AT254" i="6"/>
  <c r="AJ254" i="6"/>
  <c r="BH253" i="6"/>
  <c r="AT253" i="6"/>
  <c r="AJ253" i="6"/>
  <c r="BH252" i="6"/>
  <c r="AT252" i="6"/>
  <c r="AJ252" i="6"/>
  <c r="BH251" i="6"/>
  <c r="AT251" i="6"/>
  <c r="AJ251" i="6"/>
  <c r="BH250" i="6"/>
  <c r="AT250" i="6"/>
  <c r="AJ250" i="6"/>
  <c r="BH249" i="6"/>
  <c r="AT249" i="6"/>
  <c r="AJ249" i="6"/>
  <c r="BH248" i="6"/>
  <c r="AT248" i="6"/>
  <c r="AJ248" i="6"/>
  <c r="BH247" i="6"/>
  <c r="AT247" i="6"/>
  <c r="AJ247" i="6"/>
  <c r="BH246" i="6"/>
  <c r="AT246" i="6"/>
  <c r="AJ246" i="6"/>
  <c r="BG237" i="6"/>
  <c r="AQ237" i="6"/>
  <c r="BG236" i="6"/>
  <c r="AQ236" i="6"/>
  <c r="BG235" i="6"/>
  <c r="AQ235" i="6"/>
  <c r="BG234" i="6"/>
  <c r="AQ234" i="6"/>
  <c r="BG233" i="6"/>
  <c r="AQ233" i="6"/>
  <c r="BG232" i="6"/>
  <c r="AQ232" i="6"/>
  <c r="BG231" i="6"/>
  <c r="AQ231" i="6"/>
  <c r="BG230" i="6"/>
  <c r="AQ230" i="6"/>
  <c r="BG229" i="6"/>
  <c r="AQ229" i="6"/>
  <c r="BG228" i="6"/>
  <c r="AQ228" i="6"/>
  <c r="AZ205" i="6"/>
  <c r="AK205" i="6"/>
  <c r="BO197" i="6"/>
  <c r="AZ197" i="6"/>
  <c r="AK197" i="6"/>
  <c r="BD118" i="6"/>
  <c r="AJ118" i="6"/>
  <c r="BD117" i="6"/>
  <c r="AJ117" i="6"/>
  <c r="BU109" i="6"/>
  <c r="BB109" i="6"/>
  <c r="AI109" i="6"/>
  <c r="BU108" i="6"/>
  <c r="BB108" i="6"/>
  <c r="AI108" i="6"/>
  <c r="BG98" i="6"/>
  <c r="AM98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U73" i="6"/>
  <c r="BB73" i="6"/>
  <c r="AI73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<sst xmlns="http://schemas.openxmlformats.org/spreadsheetml/2006/main" count="780" uniqueCount="276">
  <si>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</si>
  <si>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</si>
  <si>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</si>
  <si>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</si>
  <si>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</si>
  <si>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</si>
  <si>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</si>
  <si>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</si>
  <si>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</si>
  <si>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</si>
  <si>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</si>
  <si>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</si>
  <si>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</si>
  <si>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</si>
  <si>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</si>
  <si>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</si>
  <si>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</si>
  <si>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</si>
  <si>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</si>
  <si>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</si>
  <si>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</si>
  <si>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</si>
  <si>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</si>
  <si>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</si>
  <si>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</si>
  <si>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</si>
  <si>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</si>
  <si>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</si>
  <si>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</si>
  <si>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</si>
  <si>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</si>
  <si>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</si>
  <si>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</si>
  <si>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</si>
  <si>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</si>
  <si>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</si>
  <si>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</si>
  <si>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</si>
  <si>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</si>
  <si>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</si>
  <si>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</si>
  <si>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</si>
  <si>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</si>
  <si>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</si>
  <si>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</si>
  <si>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</si>
  <si>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</si>
  <si>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</si>
  <si>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</si>
  <si>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</si>
  <si>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</si>
  <si>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</si>
  <si>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</si>
  <si>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</si>
  <si>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</si>
  <si>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</si>
  <si>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</si>
  <si>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</si>
  <si>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</si>
  <si>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</si>
  <si>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</si>
  <si>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</si>
  <si>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</si>
  <si>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</si>
  <si>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</si>
  <si>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</si>
  <si>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</si>
  <si>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</si>
  <si>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</si>
  <si>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</si>
  <si>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</si>
  <si>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</si>
  <si>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</si>
  <si>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</si>
  <si>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</si>
  <si>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</si>
  <si>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</si>
  <si>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</si>
  <si>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</si>
  <si>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</si>
  <si>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</si>
  <si>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</si>
  <si>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</si>
  <si>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</si>
  <si>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</si>
  <si>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</si>
  <si>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</si>
  <si>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</si>
  <si>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</si>
  <si>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</si>
  <si>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</si>
  <si>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</si>
  <si>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</si>
  <si>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</si>
  <si>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</si>
  <si>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</si>
  <si>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</si>
  <si>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</si>
  <si>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</si>
  <si>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</si>
  <si>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</si>
  <si>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</si>
  <si>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</si>
  <si>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</si>
  <si>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</si>
  <si>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</si>
  <si>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</si>
  <si>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</si>
  <si>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</si>
  <si>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</si>
  <si>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</si>
  <si>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</si>
  <si>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</si>
  <si>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</si>
  <si>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</si>
  <si>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</si>
  <si>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</si>
  <si>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</si>
  <si>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</si>
  <si>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</si>
  <si>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</si>
  <si>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</si>
  <si>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</si>
  <si>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</si>
  <si>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</si>
  <si>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</si>
  <si>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</si>
  <si>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</si>
  <si>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</si>
  <si>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</si>
  <si>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</si>
  <si>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</si>
  <si>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</si>
  <si>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</si>
  <si>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</si>
  <si>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</si>
  <si>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</si>
  <si>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</si>
  <si>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</si>
  <si>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</si>
  <si>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</si>
  <si>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</si>
  <si>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</si>
  <si>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</si>
  <si>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</si>
  <si>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</si>
  <si>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</si>
  <si>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</si>
  <si>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</si>
  <si>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</si>
  <si>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</si>
  <si>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</si>
  <si>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</si>
  <si>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</si>
  <si>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</si>
  <si>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</si>
  <si>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</si>
  <si>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</si>
  <si>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</si>
  <si>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</si>
  <si>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</si>
  <si>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</si>
  <si>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</si>
  <si>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</si>
  <si>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</si>
  <si>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</si>
  <si>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</si>
  <si>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</si>
  <si>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</si>
  <si>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</si>
  <si>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</si>
  <si>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</si>
  <si>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</si>
  <si>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</si>
  <si>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</si>
  <si>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</si>
  <si>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</si>
  <si>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</si>
  <si>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</si>
  <si>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</si>
  <si>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</si>
  <si>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</si>
  <si>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</si>
  <si>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</si>
  <si>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</si>
  <si>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</si>
  <si>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Створення належних умов для надання на належному рівні дошкільної освіти та виховання дітей</t>
  </si>
  <si>
    <t>затрат</t>
  </si>
  <si>
    <t xml:space="preserve">formula=RC[-16]+RC[-8]                          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</si>
  <si>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</si>
  <si>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</si>
  <si>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</si>
  <si>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</si>
  <si>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</si>
  <si>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</si>
  <si>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</si>
  <si>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</si>
  <si>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</si>
  <si>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</si>
  <si>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</si>
  <si>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</si>
  <si>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</si>
  <si>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</si>
  <si>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</si>
  <si>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</si>
  <si>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</si>
  <si>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</si>
  <si>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</si>
  <si>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</si>
  <si>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</si>
  <si>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</si>
  <si>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</si>
  <si>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</si>
  <si>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</si>
  <si>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</si>
  <si>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</si>
  <si>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</si>
  <si>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</si>
  <si>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</si>
  <si>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</si>
  <si>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</si>
  <si>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</si>
  <si>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дошкільної освіти дошкільними навчальними закладами</t>
  </si>
  <si>
    <t>Забезпечити створення належних умов для надання на належному рівні дошкільної освіти та виховання дітей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</si>
  <si>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</si>
  <si>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</si>
  <si>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</si>
  <si>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</si>
  <si>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</si>
  <si>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</si>
  <si>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</si>
  <si>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</si>
  <si>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</si>
  <si>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</si>
  <si>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</si>
  <si>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</si>
  <si>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</si>
  <si>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</si>
  <si>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</si>
  <si>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</si>
  <si>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</si>
  <si>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</si>
  <si>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</si>
  <si>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</si>
  <si>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</si>
  <si>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</si>
  <si>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</si>
  <si>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</si>
  <si>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</si>
  <si>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</si>
  <si>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</si>
  <si>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</si>
  <si>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</si>
  <si>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</si>
  <si>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</si>
  <si>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</si>
  <si>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</si>
  <si>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</si>
  <si>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</si>
  <si>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</si>
  <si>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</si>
  <si>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</si>
  <si>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</si>
  <si>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</si>
  <si>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</si>
  <si>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</si>
  <si>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</si>
  <si>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</si>
  <si>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</si>
  <si>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</si>
  <si>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(0)(1)(1)(1)(0)(1)(0)</t>
  </si>
  <si>
    <t>(1)(0)(1)(0)</t>
  </si>
  <si>
    <t>(0)(9)(1)(0)</t>
  </si>
  <si>
    <t>Надання дошкільної освіти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</si>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</sst>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257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226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225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231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274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275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231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270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271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272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273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232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258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222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223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224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243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233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234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237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244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20319054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20319054</v>
      </c>
      <c r="AJ30" s="97"/>
      <c r="AK30" s="97"/>
      <c r="AL30" s="97"/>
      <c r="AM30" s="98"/>
      <c r="AN30" s="96">
        <v>19909465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19909465</v>
      </c>
      <c r="BC30" s="97"/>
      <c r="BD30" s="97"/>
      <c r="BE30" s="97"/>
      <c r="BF30" s="98"/>
      <c r="BG30" s="96">
        <v>19460895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19460895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944132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944132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801872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801872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750000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750000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873484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873484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801872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801872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750000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750000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70648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70648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6" customFormat="1" ht="12.75" customHeight="1" x14ac:dyDescent="0.2">
      <c r="A34" s="86"/>
      <c r="B34" s="87"/>
      <c r="C34" s="87"/>
      <c r="D34" s="88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20319054</v>
      </c>
      <c r="V34" s="103"/>
      <c r="W34" s="103"/>
      <c r="X34" s="103"/>
      <c r="Y34" s="103"/>
      <c r="Z34" s="103">
        <v>944132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21263186</v>
      </c>
      <c r="AJ34" s="105"/>
      <c r="AK34" s="105"/>
      <c r="AL34" s="105"/>
      <c r="AM34" s="106"/>
      <c r="AN34" s="104">
        <v>19909465</v>
      </c>
      <c r="AO34" s="105"/>
      <c r="AP34" s="105"/>
      <c r="AQ34" s="105"/>
      <c r="AR34" s="106"/>
      <c r="AS34" s="104">
        <v>801872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20711337</v>
      </c>
      <c r="BC34" s="105"/>
      <c r="BD34" s="105"/>
      <c r="BE34" s="105"/>
      <c r="BF34" s="106"/>
      <c r="BG34" s="104">
        <v>19460895</v>
      </c>
      <c r="BH34" s="105"/>
      <c r="BI34" s="105"/>
      <c r="BJ34" s="105"/>
      <c r="BK34" s="106"/>
      <c r="BL34" s="104">
        <v>750000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20210895</v>
      </c>
      <c r="BV34" s="105"/>
      <c r="BW34" s="105"/>
      <c r="BX34" s="105"/>
      <c r="BY34" s="106"/>
    </row>
    <row r="36" spans="1:79" ht="14.25" customHeight="1" x14ac:dyDescent="0.2">
      <c r="A36" s="79" t="s">
        <v>259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</row>
    <row r="37" spans="1:79" ht="15" customHeight="1" x14ac:dyDescent="0.2">
      <c r="A37" s="44" t="s">
        <v>233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</row>
    <row r="38" spans="1:79" ht="22.5" customHeight="1" x14ac:dyDescent="0.2">
      <c r="A38" s="54" t="s">
        <v>2</v>
      </c>
      <c r="B38" s="55"/>
      <c r="C38" s="55"/>
      <c r="D38" s="56"/>
      <c r="E38" s="54" t="s">
        <v>19</v>
      </c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6"/>
      <c r="X38" s="36" t="s">
        <v>255</v>
      </c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8"/>
      <c r="AR38" s="27" t="s">
        <v>260</v>
      </c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</row>
    <row r="39" spans="1:79" ht="36" customHeight="1" x14ac:dyDescent="0.2">
      <c r="A39" s="57"/>
      <c r="B39" s="58"/>
      <c r="C39" s="58"/>
      <c r="D39" s="59"/>
      <c r="E39" s="57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9"/>
      <c r="X39" s="27" t="s">
        <v>4</v>
      </c>
      <c r="Y39" s="27"/>
      <c r="Z39" s="27"/>
      <c r="AA39" s="27"/>
      <c r="AB39" s="27"/>
      <c r="AC39" s="27" t="s">
        <v>3</v>
      </c>
      <c r="AD39" s="27"/>
      <c r="AE39" s="27"/>
      <c r="AF39" s="27"/>
      <c r="AG39" s="27"/>
      <c r="AH39" s="51" t="s">
        <v>116</v>
      </c>
      <c r="AI39" s="52"/>
      <c r="AJ39" s="52"/>
      <c r="AK39" s="52"/>
      <c r="AL39" s="53"/>
      <c r="AM39" s="36" t="s">
        <v>5</v>
      </c>
      <c r="AN39" s="37"/>
      <c r="AO39" s="37"/>
      <c r="AP39" s="37"/>
      <c r="AQ39" s="38"/>
      <c r="AR39" s="36" t="s">
        <v>4</v>
      </c>
      <c r="AS39" s="37"/>
      <c r="AT39" s="37"/>
      <c r="AU39" s="37"/>
      <c r="AV39" s="38"/>
      <c r="AW39" s="36" t="s">
        <v>3</v>
      </c>
      <c r="AX39" s="37"/>
      <c r="AY39" s="37"/>
      <c r="AZ39" s="37"/>
      <c r="BA39" s="38"/>
      <c r="BB39" s="51" t="s">
        <v>116</v>
      </c>
      <c r="BC39" s="52"/>
      <c r="BD39" s="52"/>
      <c r="BE39" s="52"/>
      <c r="BF39" s="53"/>
      <c r="BG39" s="36" t="s">
        <v>96</v>
      </c>
      <c r="BH39" s="37"/>
      <c r="BI39" s="37"/>
      <c r="BJ39" s="37"/>
      <c r="BK39" s="38"/>
    </row>
    <row r="40" spans="1:79" ht="15" customHeight="1" x14ac:dyDescent="0.2">
      <c r="A40" s="36">
        <v>1</v>
      </c>
      <c r="B40" s="37"/>
      <c r="C40" s="37"/>
      <c r="D40" s="38"/>
      <c r="E40" s="36">
        <v>2</v>
      </c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8"/>
      <c r="X40" s="27">
        <v>3</v>
      </c>
      <c r="Y40" s="27"/>
      <c r="Z40" s="27"/>
      <c r="AA40" s="27"/>
      <c r="AB40" s="27"/>
      <c r="AC40" s="27">
        <v>4</v>
      </c>
      <c r="AD40" s="27"/>
      <c r="AE40" s="27"/>
      <c r="AF40" s="27"/>
      <c r="AG40" s="27"/>
      <c r="AH40" s="27">
        <v>5</v>
      </c>
      <c r="AI40" s="27"/>
      <c r="AJ40" s="27"/>
      <c r="AK40" s="27"/>
      <c r="AL40" s="27"/>
      <c r="AM40" s="27">
        <v>6</v>
      </c>
      <c r="AN40" s="27"/>
      <c r="AO40" s="27"/>
      <c r="AP40" s="27"/>
      <c r="AQ40" s="27"/>
      <c r="AR40" s="36">
        <v>7</v>
      </c>
      <c r="AS40" s="37"/>
      <c r="AT40" s="37"/>
      <c r="AU40" s="37"/>
      <c r="AV40" s="38"/>
      <c r="AW40" s="36">
        <v>8</v>
      </c>
      <c r="AX40" s="37"/>
      <c r="AY40" s="37"/>
      <c r="AZ40" s="37"/>
      <c r="BA40" s="38"/>
      <c r="BB40" s="36">
        <v>9</v>
      </c>
      <c r="BC40" s="37"/>
      <c r="BD40" s="37"/>
      <c r="BE40" s="37"/>
      <c r="BF40" s="38"/>
      <c r="BG40" s="36">
        <v>10</v>
      </c>
      <c r="BH40" s="37"/>
      <c r="BI40" s="37"/>
      <c r="BJ40" s="37"/>
      <c r="BK40" s="38"/>
    </row>
    <row r="41" spans="1:79" ht="20.25" hidden="1" customHeight="1" x14ac:dyDescent="0.2">
      <c r="A41" s="39" t="s">
        <v>56</v>
      </c>
      <c r="B41" s="40"/>
      <c r="C41" s="40"/>
      <c r="D41" s="41"/>
      <c r="E41" s="39" t="s">
        <v>57</v>
      </c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1"/>
      <c r="X41" s="26" t="s">
        <v>60</v>
      </c>
      <c r="Y41" s="26"/>
      <c r="Z41" s="26"/>
      <c r="AA41" s="26"/>
      <c r="AB41" s="26"/>
      <c r="AC41" s="26" t="s">
        <v>61</v>
      </c>
      <c r="AD41" s="26"/>
      <c r="AE41" s="26"/>
      <c r="AF41" s="26"/>
      <c r="AG41" s="26"/>
      <c r="AH41" s="39" t="s">
        <v>94</v>
      </c>
      <c r="AI41" s="40"/>
      <c r="AJ41" s="40"/>
      <c r="AK41" s="40"/>
      <c r="AL41" s="41"/>
      <c r="AM41" s="47" t="s">
        <v>171</v>
      </c>
      <c r="AN41" s="48"/>
      <c r="AO41" s="48"/>
      <c r="AP41" s="48"/>
      <c r="AQ41" s="49"/>
      <c r="AR41" s="39" t="s">
        <v>62</v>
      </c>
      <c r="AS41" s="40"/>
      <c r="AT41" s="40"/>
      <c r="AU41" s="40"/>
      <c r="AV41" s="41"/>
      <c r="AW41" s="39" t="s">
        <v>63</v>
      </c>
      <c r="AX41" s="40"/>
      <c r="AY41" s="40"/>
      <c r="AZ41" s="40"/>
      <c r="BA41" s="41"/>
      <c r="BB41" s="39" t="s">
        <v>95</v>
      </c>
      <c r="BC41" s="40"/>
      <c r="BD41" s="40"/>
      <c r="BE41" s="40"/>
      <c r="BF41" s="41"/>
      <c r="BG41" s="47" t="s">
        <v>171</v>
      </c>
      <c r="BH41" s="48"/>
      <c r="BI41" s="48"/>
      <c r="BJ41" s="48"/>
      <c r="BK41" s="49"/>
      <c r="CA41" t="s">
        <v>23</v>
      </c>
    </row>
    <row r="42" spans="1:79" s="99" customFormat="1" ht="12.7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>
        <v>0</v>
      </c>
      <c r="Y42" s="97"/>
      <c r="Z42" s="97"/>
      <c r="AA42" s="97"/>
      <c r="AB42" s="98"/>
      <c r="AC42" s="96" t="s">
        <v>173</v>
      </c>
      <c r="AD42" s="97"/>
      <c r="AE42" s="97"/>
      <c r="AF42" s="97"/>
      <c r="AG42" s="98"/>
      <c r="AH42" s="96" t="s">
        <v>173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>
        <v>0</v>
      </c>
      <c r="AS42" s="97"/>
      <c r="AT42" s="97"/>
      <c r="AU42" s="97"/>
      <c r="AV42" s="98"/>
      <c r="AW42" s="96" t="s">
        <v>173</v>
      </c>
      <c r="AX42" s="97"/>
      <c r="AY42" s="97"/>
      <c r="AZ42" s="97"/>
      <c r="BA42" s="98"/>
      <c r="BB42" s="96" t="s">
        <v>173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  <c r="CA42" s="99" t="s">
        <v>24</v>
      </c>
    </row>
    <row r="43" spans="1:79" s="99" customFormat="1" ht="25.5" customHeight="1" x14ac:dyDescent="0.2">
      <c r="A43" s="89"/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99" customFormat="1" ht="25.5" customHeight="1" x14ac:dyDescent="0.2">
      <c r="A44" s="89">
        <v>25010100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12.75" customHeight="1" x14ac:dyDescent="0.2">
      <c r="A45" s="89">
        <v>25020100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6"/>
      <c r="B46" s="87"/>
      <c r="C46" s="87"/>
      <c r="D46" s="88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0</v>
      </c>
      <c r="Y46" s="105"/>
      <c r="Z46" s="105"/>
      <c r="AA46" s="105"/>
      <c r="AB46" s="106"/>
      <c r="AC46" s="104">
        <v>0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0</v>
      </c>
      <c r="AN46" s="105"/>
      <c r="AO46" s="105"/>
      <c r="AP46" s="105"/>
      <c r="AQ46" s="106"/>
      <c r="AR46" s="104">
        <v>0</v>
      </c>
      <c r="AS46" s="105"/>
      <c r="AT46" s="105"/>
      <c r="AU46" s="105"/>
      <c r="AV46" s="106"/>
      <c r="AW46" s="104">
        <v>0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0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29" t="s">
        <v>117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9"/>
    </row>
    <row r="50" spans="1:79" ht="14.25" customHeight="1" x14ac:dyDescent="0.2">
      <c r="A50" s="29" t="s">
        <v>245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</row>
    <row r="51" spans="1:79" ht="15" customHeight="1" x14ac:dyDescent="0.2">
      <c r="A51" s="31" t="s">
        <v>233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</row>
    <row r="52" spans="1:79" ht="23.1" customHeight="1" x14ac:dyDescent="0.2">
      <c r="A52" s="62" t="s">
        <v>118</v>
      </c>
      <c r="B52" s="63"/>
      <c r="C52" s="63"/>
      <c r="D52" s="64"/>
      <c r="E52" s="27" t="s">
        <v>19</v>
      </c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36" t="s">
        <v>234</v>
      </c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8"/>
      <c r="AN52" s="36" t="s">
        <v>237</v>
      </c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8"/>
      <c r="BG52" s="36" t="s">
        <v>244</v>
      </c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8"/>
    </row>
    <row r="53" spans="1:79" ht="48.75" customHeight="1" x14ac:dyDescent="0.2">
      <c r="A53" s="65"/>
      <c r="B53" s="66"/>
      <c r="C53" s="66"/>
      <c r="D53" s="6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36" t="s">
        <v>4</v>
      </c>
      <c r="V53" s="37"/>
      <c r="W53" s="37"/>
      <c r="X53" s="37"/>
      <c r="Y53" s="38"/>
      <c r="Z53" s="36" t="s">
        <v>3</v>
      </c>
      <c r="AA53" s="37"/>
      <c r="AB53" s="37"/>
      <c r="AC53" s="37"/>
      <c r="AD53" s="38"/>
      <c r="AE53" s="51" t="s">
        <v>116</v>
      </c>
      <c r="AF53" s="52"/>
      <c r="AG53" s="52"/>
      <c r="AH53" s="53"/>
      <c r="AI53" s="36" t="s">
        <v>5</v>
      </c>
      <c r="AJ53" s="37"/>
      <c r="AK53" s="37"/>
      <c r="AL53" s="37"/>
      <c r="AM53" s="38"/>
      <c r="AN53" s="36" t="s">
        <v>4</v>
      </c>
      <c r="AO53" s="37"/>
      <c r="AP53" s="37"/>
      <c r="AQ53" s="37"/>
      <c r="AR53" s="38"/>
      <c r="AS53" s="36" t="s">
        <v>3</v>
      </c>
      <c r="AT53" s="37"/>
      <c r="AU53" s="37"/>
      <c r="AV53" s="37"/>
      <c r="AW53" s="38"/>
      <c r="AX53" s="51" t="s">
        <v>116</v>
      </c>
      <c r="AY53" s="52"/>
      <c r="AZ53" s="52"/>
      <c r="BA53" s="53"/>
      <c r="BB53" s="36" t="s">
        <v>96</v>
      </c>
      <c r="BC53" s="37"/>
      <c r="BD53" s="37"/>
      <c r="BE53" s="37"/>
      <c r="BF53" s="38"/>
      <c r="BG53" s="36" t="s">
        <v>4</v>
      </c>
      <c r="BH53" s="37"/>
      <c r="BI53" s="37"/>
      <c r="BJ53" s="37"/>
      <c r="BK53" s="38"/>
      <c r="BL53" s="36" t="s">
        <v>3</v>
      </c>
      <c r="BM53" s="37"/>
      <c r="BN53" s="37"/>
      <c r="BO53" s="37"/>
      <c r="BP53" s="38"/>
      <c r="BQ53" s="51" t="s">
        <v>116</v>
      </c>
      <c r="BR53" s="52"/>
      <c r="BS53" s="52"/>
      <c r="BT53" s="53"/>
      <c r="BU53" s="36" t="s">
        <v>97</v>
      </c>
      <c r="BV53" s="37"/>
      <c r="BW53" s="37"/>
      <c r="BX53" s="37"/>
      <c r="BY53" s="38"/>
    </row>
    <row r="54" spans="1:79" ht="15" customHeight="1" x14ac:dyDescent="0.2">
      <c r="A54" s="36">
        <v>1</v>
      </c>
      <c r="B54" s="37"/>
      <c r="C54" s="37"/>
      <c r="D54" s="38"/>
      <c r="E54" s="36">
        <v>2</v>
      </c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  <c r="U54" s="36">
        <v>3</v>
      </c>
      <c r="V54" s="37"/>
      <c r="W54" s="37"/>
      <c r="X54" s="37"/>
      <c r="Y54" s="38"/>
      <c r="Z54" s="36">
        <v>4</v>
      </c>
      <c r="AA54" s="37"/>
      <c r="AB54" s="37"/>
      <c r="AC54" s="37"/>
      <c r="AD54" s="38"/>
      <c r="AE54" s="36">
        <v>5</v>
      </c>
      <c r="AF54" s="37"/>
      <c r="AG54" s="37"/>
      <c r="AH54" s="38"/>
      <c r="AI54" s="36">
        <v>6</v>
      </c>
      <c r="AJ54" s="37"/>
      <c r="AK54" s="37"/>
      <c r="AL54" s="37"/>
      <c r="AM54" s="38"/>
      <c r="AN54" s="36">
        <v>7</v>
      </c>
      <c r="AO54" s="37"/>
      <c r="AP54" s="37"/>
      <c r="AQ54" s="37"/>
      <c r="AR54" s="38"/>
      <c r="AS54" s="36">
        <v>8</v>
      </c>
      <c r="AT54" s="37"/>
      <c r="AU54" s="37"/>
      <c r="AV54" s="37"/>
      <c r="AW54" s="38"/>
      <c r="AX54" s="36">
        <v>9</v>
      </c>
      <c r="AY54" s="37"/>
      <c r="AZ54" s="37"/>
      <c r="BA54" s="38"/>
      <c r="BB54" s="36">
        <v>10</v>
      </c>
      <c r="BC54" s="37"/>
      <c r="BD54" s="37"/>
      <c r="BE54" s="37"/>
      <c r="BF54" s="38"/>
      <c r="BG54" s="36">
        <v>11</v>
      </c>
      <c r="BH54" s="37"/>
      <c r="BI54" s="37"/>
      <c r="BJ54" s="37"/>
      <c r="BK54" s="38"/>
      <c r="BL54" s="36">
        <v>12</v>
      </c>
      <c r="BM54" s="37"/>
      <c r="BN54" s="37"/>
      <c r="BO54" s="37"/>
      <c r="BP54" s="38"/>
      <c r="BQ54" s="36">
        <v>13</v>
      </c>
      <c r="BR54" s="37"/>
      <c r="BS54" s="37"/>
      <c r="BT54" s="38"/>
      <c r="BU54" s="36">
        <v>14</v>
      </c>
      <c r="BV54" s="37"/>
      <c r="BW54" s="37"/>
      <c r="BX54" s="37"/>
      <c r="BY54" s="38"/>
    </row>
    <row r="55" spans="1:79" s="1" customFormat="1" ht="12.75" hidden="1" customHeight="1" x14ac:dyDescent="0.2">
      <c r="A55" s="39" t="s">
        <v>64</v>
      </c>
      <c r="B55" s="40"/>
      <c r="C55" s="40"/>
      <c r="D55" s="41"/>
      <c r="E55" s="39" t="s">
        <v>57</v>
      </c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1"/>
      <c r="U55" s="39" t="s">
        <v>65</v>
      </c>
      <c r="V55" s="40"/>
      <c r="W55" s="40"/>
      <c r="X55" s="40"/>
      <c r="Y55" s="41"/>
      <c r="Z55" s="39" t="s">
        <v>66</v>
      </c>
      <c r="AA55" s="40"/>
      <c r="AB55" s="40"/>
      <c r="AC55" s="40"/>
      <c r="AD55" s="41"/>
      <c r="AE55" s="39" t="s">
        <v>91</v>
      </c>
      <c r="AF55" s="40"/>
      <c r="AG55" s="40"/>
      <c r="AH55" s="41"/>
      <c r="AI55" s="47" t="s">
        <v>170</v>
      </c>
      <c r="AJ55" s="48"/>
      <c r="AK55" s="48"/>
      <c r="AL55" s="48"/>
      <c r="AM55" s="49"/>
      <c r="AN55" s="39" t="s">
        <v>67</v>
      </c>
      <c r="AO55" s="40"/>
      <c r="AP55" s="40"/>
      <c r="AQ55" s="40"/>
      <c r="AR55" s="41"/>
      <c r="AS55" s="39" t="s">
        <v>68</v>
      </c>
      <c r="AT55" s="40"/>
      <c r="AU55" s="40"/>
      <c r="AV55" s="40"/>
      <c r="AW55" s="41"/>
      <c r="AX55" s="39" t="s">
        <v>92</v>
      </c>
      <c r="AY55" s="40"/>
      <c r="AZ55" s="40"/>
      <c r="BA55" s="41"/>
      <c r="BB55" s="47" t="s">
        <v>170</v>
      </c>
      <c r="BC55" s="48"/>
      <c r="BD55" s="48"/>
      <c r="BE55" s="48"/>
      <c r="BF55" s="49"/>
      <c r="BG55" s="39" t="s">
        <v>58</v>
      </c>
      <c r="BH55" s="40"/>
      <c r="BI55" s="40"/>
      <c r="BJ55" s="40"/>
      <c r="BK55" s="41"/>
      <c r="BL55" s="39" t="s">
        <v>59</v>
      </c>
      <c r="BM55" s="40"/>
      <c r="BN55" s="40"/>
      <c r="BO55" s="40"/>
      <c r="BP55" s="41"/>
      <c r="BQ55" s="39" t="s">
        <v>93</v>
      </c>
      <c r="BR55" s="40"/>
      <c r="BS55" s="40"/>
      <c r="BT55" s="41"/>
      <c r="BU55" s="47" t="s">
        <v>170</v>
      </c>
      <c r="BV55" s="48"/>
      <c r="BW55" s="48"/>
      <c r="BX55" s="48"/>
      <c r="BY55" s="49"/>
      <c r="CA55" t="s">
        <v>25</v>
      </c>
    </row>
    <row r="56" spans="1:79" s="99" customFormat="1" ht="12.75" customHeight="1" x14ac:dyDescent="0.2">
      <c r="A56" s="89">
        <v>2111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14361390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14361390</v>
      </c>
      <c r="AJ56" s="97"/>
      <c r="AK56" s="97"/>
      <c r="AL56" s="97"/>
      <c r="AM56" s="98"/>
      <c r="AN56" s="96">
        <v>13560884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13560884</v>
      </c>
      <c r="BC56" s="97"/>
      <c r="BD56" s="97"/>
      <c r="BE56" s="97"/>
      <c r="BF56" s="98"/>
      <c r="BG56" s="96">
        <v>12911184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12911184</v>
      </c>
      <c r="BV56" s="97"/>
      <c r="BW56" s="97"/>
      <c r="BX56" s="97"/>
      <c r="BY56" s="98"/>
      <c r="CA56" s="99" t="s">
        <v>26</v>
      </c>
    </row>
    <row r="57" spans="1:79" s="99" customFormat="1" ht="12.75" customHeight="1" x14ac:dyDescent="0.2">
      <c r="A57" s="89">
        <v>2120</v>
      </c>
      <c r="B57" s="90"/>
      <c r="C57" s="90"/>
      <c r="D57" s="91"/>
      <c r="E57" s="92" t="s">
        <v>178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3383564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3383564</v>
      </c>
      <c r="AJ57" s="97"/>
      <c r="AK57" s="97"/>
      <c r="AL57" s="97"/>
      <c r="AM57" s="98"/>
      <c r="AN57" s="96">
        <v>2983394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2983394</v>
      </c>
      <c r="BC57" s="97"/>
      <c r="BD57" s="97"/>
      <c r="BE57" s="97"/>
      <c r="BF57" s="98"/>
      <c r="BG57" s="96">
        <v>2840461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2840461</v>
      </c>
      <c r="BV57" s="97"/>
      <c r="BW57" s="97"/>
      <c r="BX57" s="97"/>
      <c r="BY57" s="98"/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179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203054</v>
      </c>
      <c r="V58" s="97"/>
      <c r="W58" s="97"/>
      <c r="X58" s="97"/>
      <c r="Y58" s="98"/>
      <c r="Z58" s="96">
        <v>70648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273702</v>
      </c>
      <c r="AJ58" s="97"/>
      <c r="AK58" s="97"/>
      <c r="AL58" s="97"/>
      <c r="AM58" s="98"/>
      <c r="AN58" s="96">
        <v>100000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100000</v>
      </c>
      <c r="BC58" s="97"/>
      <c r="BD58" s="97"/>
      <c r="BE58" s="97"/>
      <c r="BF58" s="98"/>
      <c r="BG58" s="96">
        <v>150000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150000</v>
      </c>
      <c r="BV58" s="97"/>
      <c r="BW58" s="97"/>
      <c r="BX58" s="97"/>
      <c r="BY58" s="98"/>
    </row>
    <row r="59" spans="1:79" s="99" customFormat="1" ht="12.75" customHeight="1" x14ac:dyDescent="0.2">
      <c r="A59" s="89">
        <v>2230</v>
      </c>
      <c r="B59" s="90"/>
      <c r="C59" s="90"/>
      <c r="D59" s="91"/>
      <c r="E59" s="92" t="s">
        <v>180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729297</v>
      </c>
      <c r="V59" s="97"/>
      <c r="W59" s="97"/>
      <c r="X59" s="97"/>
      <c r="Y59" s="98"/>
      <c r="Z59" s="96">
        <v>873484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1602781</v>
      </c>
      <c r="AJ59" s="97"/>
      <c r="AK59" s="97"/>
      <c r="AL59" s="97"/>
      <c r="AM59" s="98"/>
      <c r="AN59" s="96">
        <v>1030644</v>
      </c>
      <c r="AO59" s="97"/>
      <c r="AP59" s="97"/>
      <c r="AQ59" s="97"/>
      <c r="AR59" s="98"/>
      <c r="AS59" s="96">
        <v>801872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1832516</v>
      </c>
      <c r="BC59" s="97"/>
      <c r="BD59" s="97"/>
      <c r="BE59" s="97"/>
      <c r="BF59" s="98"/>
      <c r="BG59" s="96">
        <v>931000</v>
      </c>
      <c r="BH59" s="97"/>
      <c r="BI59" s="97"/>
      <c r="BJ59" s="97"/>
      <c r="BK59" s="98"/>
      <c r="BL59" s="96">
        <v>750000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1681000</v>
      </c>
      <c r="BV59" s="97"/>
      <c r="BW59" s="97"/>
      <c r="BX59" s="97"/>
      <c r="BY59" s="98"/>
    </row>
    <row r="60" spans="1:79" s="99" customFormat="1" ht="12.75" customHeight="1" x14ac:dyDescent="0.2">
      <c r="A60" s="89">
        <v>2240</v>
      </c>
      <c r="B60" s="90"/>
      <c r="C60" s="90"/>
      <c r="D60" s="91"/>
      <c r="E60" s="92" t="s">
        <v>181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91616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91616</v>
      </c>
      <c r="AJ60" s="97"/>
      <c r="AK60" s="97"/>
      <c r="AL60" s="97"/>
      <c r="AM60" s="98"/>
      <c r="AN60" s="96">
        <v>75000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75000</v>
      </c>
      <c r="BC60" s="97"/>
      <c r="BD60" s="97"/>
      <c r="BE60" s="97"/>
      <c r="BF60" s="98"/>
      <c r="BG60" s="96">
        <v>75000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75000</v>
      </c>
      <c r="BV60" s="97"/>
      <c r="BW60" s="97"/>
      <c r="BX60" s="97"/>
      <c r="BY60" s="98"/>
    </row>
    <row r="61" spans="1:79" s="99" customFormat="1" ht="12.75" customHeight="1" x14ac:dyDescent="0.2">
      <c r="A61" s="89">
        <v>2272</v>
      </c>
      <c r="B61" s="90"/>
      <c r="C61" s="90"/>
      <c r="D61" s="91"/>
      <c r="E61" s="92" t="s">
        <v>182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50000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50000</v>
      </c>
      <c r="AJ61" s="97"/>
      <c r="AK61" s="97"/>
      <c r="AL61" s="97"/>
      <c r="AM61" s="98"/>
      <c r="AN61" s="96">
        <v>37000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37000</v>
      </c>
      <c r="BC61" s="97"/>
      <c r="BD61" s="97"/>
      <c r="BE61" s="97"/>
      <c r="BF61" s="98"/>
      <c r="BG61" s="96">
        <v>50000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50000</v>
      </c>
      <c r="BV61" s="97"/>
      <c r="BW61" s="97"/>
      <c r="BX61" s="97"/>
      <c r="BY61" s="98"/>
    </row>
    <row r="62" spans="1:79" s="99" customFormat="1" ht="12.75" customHeight="1" x14ac:dyDescent="0.2">
      <c r="A62" s="89">
        <v>2273</v>
      </c>
      <c r="B62" s="90"/>
      <c r="C62" s="90"/>
      <c r="D62" s="91"/>
      <c r="E62" s="92" t="s">
        <v>183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446778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446778</v>
      </c>
      <c r="AJ62" s="97"/>
      <c r="AK62" s="97"/>
      <c r="AL62" s="97"/>
      <c r="AM62" s="98"/>
      <c r="AN62" s="96">
        <v>854723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854723</v>
      </c>
      <c r="BC62" s="97"/>
      <c r="BD62" s="97"/>
      <c r="BE62" s="97"/>
      <c r="BF62" s="98"/>
      <c r="BG62" s="96">
        <v>864000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864000</v>
      </c>
      <c r="BV62" s="97"/>
      <c r="BW62" s="97"/>
      <c r="BX62" s="97"/>
      <c r="BY62" s="98"/>
    </row>
    <row r="63" spans="1:79" s="99" customFormat="1" ht="12.75" customHeight="1" x14ac:dyDescent="0.2">
      <c r="A63" s="89">
        <v>2274</v>
      </c>
      <c r="B63" s="90"/>
      <c r="C63" s="90"/>
      <c r="D63" s="91"/>
      <c r="E63" s="92" t="s">
        <v>184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817339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817339</v>
      </c>
      <c r="AJ63" s="97"/>
      <c r="AK63" s="97"/>
      <c r="AL63" s="97"/>
      <c r="AM63" s="98"/>
      <c r="AN63" s="96">
        <v>930320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930320</v>
      </c>
      <c r="BC63" s="97"/>
      <c r="BD63" s="97"/>
      <c r="BE63" s="97"/>
      <c r="BF63" s="98"/>
      <c r="BG63" s="96">
        <v>1264250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1264250</v>
      </c>
      <c r="BV63" s="97"/>
      <c r="BW63" s="97"/>
      <c r="BX63" s="97"/>
      <c r="BY63" s="98"/>
    </row>
    <row r="64" spans="1:79" s="99" customFormat="1" ht="25.5" customHeight="1" x14ac:dyDescent="0.2">
      <c r="A64" s="89">
        <v>2275</v>
      </c>
      <c r="B64" s="90"/>
      <c r="C64" s="90"/>
      <c r="D64" s="91"/>
      <c r="E64" s="92" t="s">
        <v>185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236016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236016</v>
      </c>
      <c r="AJ64" s="97"/>
      <c r="AK64" s="97"/>
      <c r="AL64" s="97"/>
      <c r="AM64" s="98"/>
      <c r="AN64" s="96">
        <v>337500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337500</v>
      </c>
      <c r="BC64" s="97"/>
      <c r="BD64" s="97"/>
      <c r="BE64" s="97"/>
      <c r="BF64" s="98"/>
      <c r="BG64" s="96">
        <v>375000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375000</v>
      </c>
      <c r="BV64" s="97"/>
      <c r="BW64" s="97"/>
      <c r="BX64" s="97"/>
      <c r="BY64" s="98"/>
    </row>
    <row r="65" spans="1:79" s="6" customFormat="1" ht="12.75" customHeight="1" x14ac:dyDescent="0.2">
      <c r="A65" s="86"/>
      <c r="B65" s="87"/>
      <c r="C65" s="87"/>
      <c r="D65" s="88"/>
      <c r="E65" s="100" t="s">
        <v>147</v>
      </c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2"/>
      <c r="U65" s="104">
        <v>20319054</v>
      </c>
      <c r="V65" s="105"/>
      <c r="W65" s="105"/>
      <c r="X65" s="105"/>
      <c r="Y65" s="106"/>
      <c r="Z65" s="104">
        <v>944132</v>
      </c>
      <c r="AA65" s="105"/>
      <c r="AB65" s="105"/>
      <c r="AC65" s="105"/>
      <c r="AD65" s="106"/>
      <c r="AE65" s="104">
        <v>0</v>
      </c>
      <c r="AF65" s="105"/>
      <c r="AG65" s="105"/>
      <c r="AH65" s="106"/>
      <c r="AI65" s="104">
        <f>IF(ISNUMBER(U65),U65,0)+IF(ISNUMBER(Z65),Z65,0)</f>
        <v>21263186</v>
      </c>
      <c r="AJ65" s="105"/>
      <c r="AK65" s="105"/>
      <c r="AL65" s="105"/>
      <c r="AM65" s="106"/>
      <c r="AN65" s="104">
        <v>19909465</v>
      </c>
      <c r="AO65" s="105"/>
      <c r="AP65" s="105"/>
      <c r="AQ65" s="105"/>
      <c r="AR65" s="106"/>
      <c r="AS65" s="104">
        <v>801872</v>
      </c>
      <c r="AT65" s="105"/>
      <c r="AU65" s="105"/>
      <c r="AV65" s="105"/>
      <c r="AW65" s="106"/>
      <c r="AX65" s="104">
        <v>0</v>
      </c>
      <c r="AY65" s="105"/>
      <c r="AZ65" s="105"/>
      <c r="BA65" s="106"/>
      <c r="BB65" s="104">
        <f>IF(ISNUMBER(AN65),AN65,0)+IF(ISNUMBER(AS65),AS65,0)</f>
        <v>20711337</v>
      </c>
      <c r="BC65" s="105"/>
      <c r="BD65" s="105"/>
      <c r="BE65" s="105"/>
      <c r="BF65" s="106"/>
      <c r="BG65" s="104">
        <v>19460895</v>
      </c>
      <c r="BH65" s="105"/>
      <c r="BI65" s="105"/>
      <c r="BJ65" s="105"/>
      <c r="BK65" s="106"/>
      <c r="BL65" s="104">
        <v>750000</v>
      </c>
      <c r="BM65" s="105"/>
      <c r="BN65" s="105"/>
      <c r="BO65" s="105"/>
      <c r="BP65" s="106"/>
      <c r="BQ65" s="104">
        <v>0</v>
      </c>
      <c r="BR65" s="105"/>
      <c r="BS65" s="105"/>
      <c r="BT65" s="106"/>
      <c r="BU65" s="104">
        <f>IF(ISNUMBER(BG65),BG65,0)+IF(ISNUMBER(BL65),BL65,0)</f>
        <v>20210895</v>
      </c>
      <c r="BV65" s="105"/>
      <c r="BW65" s="105"/>
      <c r="BX65" s="105"/>
      <c r="BY65" s="106"/>
    </row>
    <row r="67" spans="1:79" ht="14.25" customHeight="1" x14ac:dyDescent="0.2">
      <c r="A67" s="29" t="s">
        <v>246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79" ht="15" customHeight="1" x14ac:dyDescent="0.2">
      <c r="A68" s="44" t="s">
        <v>233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</row>
    <row r="69" spans="1:79" ht="23.1" customHeight="1" x14ac:dyDescent="0.2">
      <c r="A69" s="62" t="s">
        <v>119</v>
      </c>
      <c r="B69" s="63"/>
      <c r="C69" s="63"/>
      <c r="D69" s="63"/>
      <c r="E69" s="64"/>
      <c r="F69" s="27" t="s">
        <v>19</v>
      </c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36" t="s">
        <v>234</v>
      </c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8"/>
      <c r="AN69" s="36" t="s">
        <v>237</v>
      </c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8"/>
      <c r="BG69" s="36" t="s">
        <v>244</v>
      </c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8"/>
    </row>
    <row r="70" spans="1:79" ht="51.75" customHeight="1" x14ac:dyDescent="0.2">
      <c r="A70" s="65"/>
      <c r="B70" s="66"/>
      <c r="C70" s="66"/>
      <c r="D70" s="66"/>
      <c r="E70" s="6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36" t="s">
        <v>4</v>
      </c>
      <c r="V70" s="37"/>
      <c r="W70" s="37"/>
      <c r="X70" s="37"/>
      <c r="Y70" s="38"/>
      <c r="Z70" s="36" t="s">
        <v>3</v>
      </c>
      <c r="AA70" s="37"/>
      <c r="AB70" s="37"/>
      <c r="AC70" s="37"/>
      <c r="AD70" s="38"/>
      <c r="AE70" s="51" t="s">
        <v>116</v>
      </c>
      <c r="AF70" s="52"/>
      <c r="AG70" s="52"/>
      <c r="AH70" s="53"/>
      <c r="AI70" s="36" t="s">
        <v>5</v>
      </c>
      <c r="AJ70" s="37"/>
      <c r="AK70" s="37"/>
      <c r="AL70" s="37"/>
      <c r="AM70" s="38"/>
      <c r="AN70" s="36" t="s">
        <v>4</v>
      </c>
      <c r="AO70" s="37"/>
      <c r="AP70" s="37"/>
      <c r="AQ70" s="37"/>
      <c r="AR70" s="38"/>
      <c r="AS70" s="36" t="s">
        <v>3</v>
      </c>
      <c r="AT70" s="37"/>
      <c r="AU70" s="37"/>
      <c r="AV70" s="37"/>
      <c r="AW70" s="38"/>
      <c r="AX70" s="51" t="s">
        <v>116</v>
      </c>
      <c r="AY70" s="52"/>
      <c r="AZ70" s="52"/>
      <c r="BA70" s="53"/>
      <c r="BB70" s="36" t="s">
        <v>96</v>
      </c>
      <c r="BC70" s="37"/>
      <c r="BD70" s="37"/>
      <c r="BE70" s="37"/>
      <c r="BF70" s="38"/>
      <c r="BG70" s="36" t="s">
        <v>4</v>
      </c>
      <c r="BH70" s="37"/>
      <c r="BI70" s="37"/>
      <c r="BJ70" s="37"/>
      <c r="BK70" s="38"/>
      <c r="BL70" s="36" t="s">
        <v>3</v>
      </c>
      <c r="BM70" s="37"/>
      <c r="BN70" s="37"/>
      <c r="BO70" s="37"/>
      <c r="BP70" s="38"/>
      <c r="BQ70" s="51" t="s">
        <v>116</v>
      </c>
      <c r="BR70" s="52"/>
      <c r="BS70" s="52"/>
      <c r="BT70" s="53"/>
      <c r="BU70" s="27" t="s">
        <v>97</v>
      </c>
      <c r="BV70" s="27"/>
      <c r="BW70" s="27"/>
      <c r="BX70" s="27"/>
      <c r="BY70" s="27"/>
    </row>
    <row r="71" spans="1:79" ht="15" customHeight="1" x14ac:dyDescent="0.2">
      <c r="A71" s="36">
        <v>1</v>
      </c>
      <c r="B71" s="37"/>
      <c r="C71" s="37"/>
      <c r="D71" s="37"/>
      <c r="E71" s="38"/>
      <c r="F71" s="36">
        <v>2</v>
      </c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8"/>
      <c r="U71" s="36">
        <v>3</v>
      </c>
      <c r="V71" s="37"/>
      <c r="W71" s="37"/>
      <c r="X71" s="37"/>
      <c r="Y71" s="38"/>
      <c r="Z71" s="36">
        <v>4</v>
      </c>
      <c r="AA71" s="37"/>
      <c r="AB71" s="37"/>
      <c r="AC71" s="37"/>
      <c r="AD71" s="38"/>
      <c r="AE71" s="36">
        <v>5</v>
      </c>
      <c r="AF71" s="37"/>
      <c r="AG71" s="37"/>
      <c r="AH71" s="38"/>
      <c r="AI71" s="36">
        <v>6</v>
      </c>
      <c r="AJ71" s="37"/>
      <c r="AK71" s="37"/>
      <c r="AL71" s="37"/>
      <c r="AM71" s="38"/>
      <c r="AN71" s="36">
        <v>7</v>
      </c>
      <c r="AO71" s="37"/>
      <c r="AP71" s="37"/>
      <c r="AQ71" s="37"/>
      <c r="AR71" s="38"/>
      <c r="AS71" s="36">
        <v>8</v>
      </c>
      <c r="AT71" s="37"/>
      <c r="AU71" s="37"/>
      <c r="AV71" s="37"/>
      <c r="AW71" s="38"/>
      <c r="AX71" s="36">
        <v>9</v>
      </c>
      <c r="AY71" s="37"/>
      <c r="AZ71" s="37"/>
      <c r="BA71" s="38"/>
      <c r="BB71" s="36">
        <v>10</v>
      </c>
      <c r="BC71" s="37"/>
      <c r="BD71" s="37"/>
      <c r="BE71" s="37"/>
      <c r="BF71" s="38"/>
      <c r="BG71" s="36">
        <v>11</v>
      </c>
      <c r="BH71" s="37"/>
      <c r="BI71" s="37"/>
      <c r="BJ71" s="37"/>
      <c r="BK71" s="38"/>
      <c r="BL71" s="36">
        <v>12</v>
      </c>
      <c r="BM71" s="37"/>
      <c r="BN71" s="37"/>
      <c r="BO71" s="37"/>
      <c r="BP71" s="38"/>
      <c r="BQ71" s="36">
        <v>13</v>
      </c>
      <c r="BR71" s="37"/>
      <c r="BS71" s="37"/>
      <c r="BT71" s="38"/>
      <c r="BU71" s="27">
        <v>14</v>
      </c>
      <c r="BV71" s="27"/>
      <c r="BW71" s="27"/>
      <c r="BX71" s="27"/>
      <c r="BY71" s="27"/>
    </row>
    <row r="72" spans="1:79" s="1" customFormat="1" ht="13.5" hidden="1" customHeight="1" x14ac:dyDescent="0.2">
      <c r="A72" s="39" t="s">
        <v>64</v>
      </c>
      <c r="B72" s="40"/>
      <c r="C72" s="40"/>
      <c r="D72" s="40"/>
      <c r="E72" s="41"/>
      <c r="F72" s="39" t="s">
        <v>57</v>
      </c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1"/>
      <c r="U72" s="39" t="s">
        <v>65</v>
      </c>
      <c r="V72" s="40"/>
      <c r="W72" s="40"/>
      <c r="X72" s="40"/>
      <c r="Y72" s="41"/>
      <c r="Z72" s="39" t="s">
        <v>66</v>
      </c>
      <c r="AA72" s="40"/>
      <c r="AB72" s="40"/>
      <c r="AC72" s="40"/>
      <c r="AD72" s="41"/>
      <c r="AE72" s="39" t="s">
        <v>91</v>
      </c>
      <c r="AF72" s="40"/>
      <c r="AG72" s="40"/>
      <c r="AH72" s="41"/>
      <c r="AI72" s="47" t="s">
        <v>170</v>
      </c>
      <c r="AJ72" s="48"/>
      <c r="AK72" s="48"/>
      <c r="AL72" s="48"/>
      <c r="AM72" s="49"/>
      <c r="AN72" s="39" t="s">
        <v>67</v>
      </c>
      <c r="AO72" s="40"/>
      <c r="AP72" s="40"/>
      <c r="AQ72" s="40"/>
      <c r="AR72" s="41"/>
      <c r="AS72" s="39" t="s">
        <v>68</v>
      </c>
      <c r="AT72" s="40"/>
      <c r="AU72" s="40"/>
      <c r="AV72" s="40"/>
      <c r="AW72" s="41"/>
      <c r="AX72" s="39" t="s">
        <v>92</v>
      </c>
      <c r="AY72" s="40"/>
      <c r="AZ72" s="40"/>
      <c r="BA72" s="41"/>
      <c r="BB72" s="47" t="s">
        <v>170</v>
      </c>
      <c r="BC72" s="48"/>
      <c r="BD72" s="48"/>
      <c r="BE72" s="48"/>
      <c r="BF72" s="49"/>
      <c r="BG72" s="39" t="s">
        <v>58</v>
      </c>
      <c r="BH72" s="40"/>
      <c r="BI72" s="40"/>
      <c r="BJ72" s="40"/>
      <c r="BK72" s="41"/>
      <c r="BL72" s="39" t="s">
        <v>59</v>
      </c>
      <c r="BM72" s="40"/>
      <c r="BN72" s="40"/>
      <c r="BO72" s="40"/>
      <c r="BP72" s="41"/>
      <c r="BQ72" s="39" t="s">
        <v>93</v>
      </c>
      <c r="BR72" s="40"/>
      <c r="BS72" s="40"/>
      <c r="BT72" s="41"/>
      <c r="BU72" s="50" t="s">
        <v>170</v>
      </c>
      <c r="BV72" s="50"/>
      <c r="BW72" s="50"/>
      <c r="BX72" s="50"/>
      <c r="BY72" s="50"/>
      <c r="CA72" t="s">
        <v>27</v>
      </c>
    </row>
    <row r="73" spans="1:79" s="6" customFormat="1" ht="12.75" customHeight="1" x14ac:dyDescent="0.2">
      <c r="A73" s="86"/>
      <c r="B73" s="87"/>
      <c r="C73" s="87"/>
      <c r="D73" s="87"/>
      <c r="E73" s="88"/>
      <c r="F73" s="86" t="s">
        <v>147</v>
      </c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8"/>
      <c r="U73" s="104"/>
      <c r="V73" s="105"/>
      <c r="W73" s="105"/>
      <c r="X73" s="105"/>
      <c r="Y73" s="106"/>
      <c r="Z73" s="104"/>
      <c r="AA73" s="105"/>
      <c r="AB73" s="105"/>
      <c r="AC73" s="105"/>
      <c r="AD73" s="106"/>
      <c r="AE73" s="104"/>
      <c r="AF73" s="105"/>
      <c r="AG73" s="105"/>
      <c r="AH73" s="106"/>
      <c r="AI73" s="104">
        <f>IF(ISNUMBER(U73),U73,0)+IF(ISNUMBER(Z73),Z73,0)</f>
        <v>0</v>
      </c>
      <c r="AJ73" s="105"/>
      <c r="AK73" s="105"/>
      <c r="AL73" s="105"/>
      <c r="AM73" s="106"/>
      <c r="AN73" s="104"/>
      <c r="AO73" s="105"/>
      <c r="AP73" s="105"/>
      <c r="AQ73" s="105"/>
      <c r="AR73" s="106"/>
      <c r="AS73" s="104"/>
      <c r="AT73" s="105"/>
      <c r="AU73" s="105"/>
      <c r="AV73" s="105"/>
      <c r="AW73" s="106"/>
      <c r="AX73" s="104"/>
      <c r="AY73" s="105"/>
      <c r="AZ73" s="105"/>
      <c r="BA73" s="106"/>
      <c r="BB73" s="104">
        <f>IF(ISNUMBER(AN73),AN73,0)+IF(ISNUMBER(AS73),AS73,0)</f>
        <v>0</v>
      </c>
      <c r="BC73" s="105"/>
      <c r="BD73" s="105"/>
      <c r="BE73" s="105"/>
      <c r="BF73" s="106"/>
      <c r="BG73" s="104"/>
      <c r="BH73" s="105"/>
      <c r="BI73" s="105"/>
      <c r="BJ73" s="105"/>
      <c r="BK73" s="106"/>
      <c r="BL73" s="104"/>
      <c r="BM73" s="105"/>
      <c r="BN73" s="105"/>
      <c r="BO73" s="105"/>
      <c r="BP73" s="106"/>
      <c r="BQ73" s="104"/>
      <c r="BR73" s="105"/>
      <c r="BS73" s="105"/>
      <c r="BT73" s="106"/>
      <c r="BU73" s="104">
        <f>IF(ISNUMBER(BG73),BG73,0)+IF(ISNUMBER(BL73),BL73,0)</f>
        <v>0</v>
      </c>
      <c r="BV73" s="105"/>
      <c r="BW73" s="105"/>
      <c r="BX73" s="105"/>
      <c r="BY73" s="106"/>
      <c r="CA73" s="6" t="s">
        <v>28</v>
      </c>
    </row>
    <row r="75" spans="1:79" ht="14.25" customHeight="1" x14ac:dyDescent="0.2">
      <c r="A75" s="29" t="s">
        <v>261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79" ht="15" customHeight="1" x14ac:dyDescent="0.2">
      <c r="A76" s="44" t="s">
        <v>233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</row>
    <row r="77" spans="1:79" ht="23.1" customHeight="1" x14ac:dyDescent="0.2">
      <c r="A77" s="62" t="s">
        <v>118</v>
      </c>
      <c r="B77" s="63"/>
      <c r="C77" s="63"/>
      <c r="D77" s="64"/>
      <c r="E77" s="54" t="s">
        <v>19</v>
      </c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6"/>
      <c r="X77" s="36" t="s">
        <v>255</v>
      </c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8"/>
      <c r="AR77" s="27" t="s">
        <v>260</v>
      </c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</row>
    <row r="78" spans="1:79" ht="48.75" customHeight="1" x14ac:dyDescent="0.2">
      <c r="A78" s="65"/>
      <c r="B78" s="66"/>
      <c r="C78" s="66"/>
      <c r="D78" s="67"/>
      <c r="E78" s="57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54" t="s">
        <v>4</v>
      </c>
      <c r="Y78" s="55"/>
      <c r="Z78" s="55"/>
      <c r="AA78" s="55"/>
      <c r="AB78" s="56"/>
      <c r="AC78" s="54" t="s">
        <v>3</v>
      </c>
      <c r="AD78" s="55"/>
      <c r="AE78" s="55"/>
      <c r="AF78" s="55"/>
      <c r="AG78" s="56"/>
      <c r="AH78" s="51" t="s">
        <v>116</v>
      </c>
      <c r="AI78" s="52"/>
      <c r="AJ78" s="52"/>
      <c r="AK78" s="52"/>
      <c r="AL78" s="53"/>
      <c r="AM78" s="36" t="s">
        <v>5</v>
      </c>
      <c r="AN78" s="37"/>
      <c r="AO78" s="37"/>
      <c r="AP78" s="37"/>
      <c r="AQ78" s="38"/>
      <c r="AR78" s="36" t="s">
        <v>4</v>
      </c>
      <c r="AS78" s="37"/>
      <c r="AT78" s="37"/>
      <c r="AU78" s="37"/>
      <c r="AV78" s="38"/>
      <c r="AW78" s="36" t="s">
        <v>3</v>
      </c>
      <c r="AX78" s="37"/>
      <c r="AY78" s="37"/>
      <c r="AZ78" s="37"/>
      <c r="BA78" s="38"/>
      <c r="BB78" s="51" t="s">
        <v>116</v>
      </c>
      <c r="BC78" s="52"/>
      <c r="BD78" s="52"/>
      <c r="BE78" s="52"/>
      <c r="BF78" s="53"/>
      <c r="BG78" s="36" t="s">
        <v>96</v>
      </c>
      <c r="BH78" s="37"/>
      <c r="BI78" s="37"/>
      <c r="BJ78" s="37"/>
      <c r="BK78" s="38"/>
    </row>
    <row r="79" spans="1:79" ht="12.75" customHeight="1" x14ac:dyDescent="0.2">
      <c r="A79" s="36">
        <v>1</v>
      </c>
      <c r="B79" s="37"/>
      <c r="C79" s="37"/>
      <c r="D79" s="38"/>
      <c r="E79" s="36">
        <v>2</v>
      </c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8"/>
      <c r="X79" s="36">
        <v>3</v>
      </c>
      <c r="Y79" s="37"/>
      <c r="Z79" s="37"/>
      <c r="AA79" s="37"/>
      <c r="AB79" s="38"/>
      <c r="AC79" s="36">
        <v>4</v>
      </c>
      <c r="AD79" s="37"/>
      <c r="AE79" s="37"/>
      <c r="AF79" s="37"/>
      <c r="AG79" s="38"/>
      <c r="AH79" s="36">
        <v>5</v>
      </c>
      <c r="AI79" s="37"/>
      <c r="AJ79" s="37"/>
      <c r="AK79" s="37"/>
      <c r="AL79" s="38"/>
      <c r="AM79" s="36">
        <v>6</v>
      </c>
      <c r="AN79" s="37"/>
      <c r="AO79" s="37"/>
      <c r="AP79" s="37"/>
      <c r="AQ79" s="38"/>
      <c r="AR79" s="36">
        <v>7</v>
      </c>
      <c r="AS79" s="37"/>
      <c r="AT79" s="37"/>
      <c r="AU79" s="37"/>
      <c r="AV79" s="38"/>
      <c r="AW79" s="36">
        <v>8</v>
      </c>
      <c r="AX79" s="37"/>
      <c r="AY79" s="37"/>
      <c r="AZ79" s="37"/>
      <c r="BA79" s="38"/>
      <c r="BB79" s="36">
        <v>9</v>
      </c>
      <c r="BC79" s="37"/>
      <c r="BD79" s="37"/>
      <c r="BE79" s="37"/>
      <c r="BF79" s="38"/>
      <c r="BG79" s="36">
        <v>10</v>
      </c>
      <c r="BH79" s="37"/>
      <c r="BI79" s="37"/>
      <c r="BJ79" s="37"/>
      <c r="BK79" s="38"/>
    </row>
    <row r="80" spans="1:79" s="1" customFormat="1" ht="12.75" hidden="1" customHeight="1" x14ac:dyDescent="0.2">
      <c r="A80" s="39" t="s">
        <v>64</v>
      </c>
      <c r="B80" s="40"/>
      <c r="C80" s="40"/>
      <c r="D80" s="41"/>
      <c r="E80" s="39" t="s">
        <v>57</v>
      </c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1"/>
      <c r="X80" s="68" t="s">
        <v>60</v>
      </c>
      <c r="Y80" s="69"/>
      <c r="Z80" s="69"/>
      <c r="AA80" s="69"/>
      <c r="AB80" s="70"/>
      <c r="AC80" s="68" t="s">
        <v>61</v>
      </c>
      <c r="AD80" s="69"/>
      <c r="AE80" s="69"/>
      <c r="AF80" s="69"/>
      <c r="AG80" s="70"/>
      <c r="AH80" s="39" t="s">
        <v>94</v>
      </c>
      <c r="AI80" s="40"/>
      <c r="AJ80" s="40"/>
      <c r="AK80" s="40"/>
      <c r="AL80" s="41"/>
      <c r="AM80" s="47" t="s">
        <v>171</v>
      </c>
      <c r="AN80" s="48"/>
      <c r="AO80" s="48"/>
      <c r="AP80" s="48"/>
      <c r="AQ80" s="49"/>
      <c r="AR80" s="39" t="s">
        <v>62</v>
      </c>
      <c r="AS80" s="40"/>
      <c r="AT80" s="40"/>
      <c r="AU80" s="40"/>
      <c r="AV80" s="41"/>
      <c r="AW80" s="39" t="s">
        <v>63</v>
      </c>
      <c r="AX80" s="40"/>
      <c r="AY80" s="40"/>
      <c r="AZ80" s="40"/>
      <c r="BA80" s="41"/>
      <c r="BB80" s="39" t="s">
        <v>95</v>
      </c>
      <c r="BC80" s="40"/>
      <c r="BD80" s="40"/>
      <c r="BE80" s="40"/>
      <c r="BF80" s="41"/>
      <c r="BG80" s="47" t="s">
        <v>171</v>
      </c>
      <c r="BH80" s="48"/>
      <c r="BI80" s="48"/>
      <c r="BJ80" s="48"/>
      <c r="BK80" s="49"/>
      <c r="CA80" t="s">
        <v>29</v>
      </c>
    </row>
    <row r="81" spans="1:79" s="99" customFormat="1" ht="12.75" customHeight="1" x14ac:dyDescent="0.2">
      <c r="A81" s="89">
        <v>2111</v>
      </c>
      <c r="B81" s="90"/>
      <c r="C81" s="90"/>
      <c r="D81" s="91"/>
      <c r="E81" s="92" t="s">
        <v>177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  <c r="CA81" s="99" t="s">
        <v>30</v>
      </c>
    </row>
    <row r="82" spans="1:79" s="99" customFormat="1" ht="12.75" customHeight="1" x14ac:dyDescent="0.2">
      <c r="A82" s="89">
        <v>2120</v>
      </c>
      <c r="B82" s="90"/>
      <c r="C82" s="90"/>
      <c r="D82" s="91"/>
      <c r="E82" s="92" t="s">
        <v>178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0</v>
      </c>
      <c r="AN82" s="97"/>
      <c r="AO82" s="97"/>
      <c r="AP82" s="97"/>
      <c r="AQ82" s="98"/>
      <c r="AR82" s="96">
        <v>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0</v>
      </c>
      <c r="BH82" s="95"/>
      <c r="BI82" s="95"/>
      <c r="BJ82" s="95"/>
      <c r="BK82" s="95"/>
    </row>
    <row r="83" spans="1:79" s="99" customFormat="1" ht="12.75" customHeight="1" x14ac:dyDescent="0.2">
      <c r="A83" s="89">
        <v>2210</v>
      </c>
      <c r="B83" s="90"/>
      <c r="C83" s="90"/>
      <c r="D83" s="91"/>
      <c r="E83" s="92" t="s">
        <v>179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0</v>
      </c>
      <c r="AN83" s="97"/>
      <c r="AO83" s="97"/>
      <c r="AP83" s="97"/>
      <c r="AQ83" s="98"/>
      <c r="AR83" s="96">
        <v>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0</v>
      </c>
      <c r="BH83" s="95"/>
      <c r="BI83" s="95"/>
      <c r="BJ83" s="95"/>
      <c r="BK83" s="95"/>
    </row>
    <row r="84" spans="1:79" s="99" customFormat="1" ht="12.75" customHeight="1" x14ac:dyDescent="0.2">
      <c r="A84" s="89">
        <v>2230</v>
      </c>
      <c r="B84" s="90"/>
      <c r="C84" s="90"/>
      <c r="D84" s="91"/>
      <c r="E84" s="92" t="s">
        <v>180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12.75" customHeight="1" x14ac:dyDescent="0.2">
      <c r="A85" s="89">
        <v>2240</v>
      </c>
      <c r="B85" s="90"/>
      <c r="C85" s="90"/>
      <c r="D85" s="91"/>
      <c r="E85" s="92" t="s">
        <v>181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99" customFormat="1" ht="12.75" customHeight="1" x14ac:dyDescent="0.2">
      <c r="A86" s="89">
        <v>2272</v>
      </c>
      <c r="B86" s="90"/>
      <c r="C86" s="90"/>
      <c r="D86" s="91"/>
      <c r="E86" s="92" t="s">
        <v>182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79" s="99" customFormat="1" ht="12.75" customHeight="1" x14ac:dyDescent="0.2">
      <c r="A87" s="89">
        <v>2273</v>
      </c>
      <c r="B87" s="90"/>
      <c r="C87" s="90"/>
      <c r="D87" s="91"/>
      <c r="E87" s="92" t="s">
        <v>183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99" customFormat="1" ht="12.75" customHeight="1" x14ac:dyDescent="0.2">
      <c r="A88" s="89">
        <v>2274</v>
      </c>
      <c r="B88" s="90"/>
      <c r="C88" s="90"/>
      <c r="D88" s="91"/>
      <c r="E88" s="92" t="s">
        <v>184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12.75" customHeight="1" x14ac:dyDescent="0.2">
      <c r="A89" s="89">
        <v>2275</v>
      </c>
      <c r="B89" s="90"/>
      <c r="C89" s="90"/>
      <c r="D89" s="91"/>
      <c r="E89" s="92" t="s">
        <v>185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79" s="6" customFormat="1" ht="12.75" customHeight="1" x14ac:dyDescent="0.2">
      <c r="A90" s="86"/>
      <c r="B90" s="87"/>
      <c r="C90" s="87"/>
      <c r="D90" s="88"/>
      <c r="E90" s="100" t="s">
        <v>147</v>
      </c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2"/>
      <c r="X90" s="104">
        <v>0</v>
      </c>
      <c r="Y90" s="105"/>
      <c r="Z90" s="105"/>
      <c r="AA90" s="105"/>
      <c r="AB90" s="106"/>
      <c r="AC90" s="104">
        <v>0</v>
      </c>
      <c r="AD90" s="105"/>
      <c r="AE90" s="105"/>
      <c r="AF90" s="105"/>
      <c r="AG90" s="106"/>
      <c r="AH90" s="104">
        <v>0</v>
      </c>
      <c r="AI90" s="105"/>
      <c r="AJ90" s="105"/>
      <c r="AK90" s="105"/>
      <c r="AL90" s="106"/>
      <c r="AM90" s="104">
        <f>IF(ISNUMBER(X90),X90,0)+IF(ISNUMBER(AC90),AC90,0)</f>
        <v>0</v>
      </c>
      <c r="AN90" s="105"/>
      <c r="AO90" s="105"/>
      <c r="AP90" s="105"/>
      <c r="AQ90" s="106"/>
      <c r="AR90" s="104">
        <v>0</v>
      </c>
      <c r="AS90" s="105"/>
      <c r="AT90" s="105"/>
      <c r="AU90" s="105"/>
      <c r="AV90" s="106"/>
      <c r="AW90" s="104">
        <v>0</v>
      </c>
      <c r="AX90" s="105"/>
      <c r="AY90" s="105"/>
      <c r="AZ90" s="105"/>
      <c r="BA90" s="106"/>
      <c r="BB90" s="104">
        <v>0</v>
      </c>
      <c r="BC90" s="105"/>
      <c r="BD90" s="105"/>
      <c r="BE90" s="105"/>
      <c r="BF90" s="106"/>
      <c r="BG90" s="103">
        <f>IF(ISNUMBER(AR90),AR90,0)+IF(ISNUMBER(AW90),AW90,0)</f>
        <v>0</v>
      </c>
      <c r="BH90" s="103"/>
      <c r="BI90" s="103"/>
      <c r="BJ90" s="103"/>
      <c r="BK90" s="103"/>
    </row>
    <row r="92" spans="1:79" ht="14.25" customHeight="1" x14ac:dyDescent="0.2">
      <c r="A92" s="29" t="s">
        <v>262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79" ht="15" customHeight="1" x14ac:dyDescent="0.2">
      <c r="A93" s="44" t="s">
        <v>233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</row>
    <row r="94" spans="1:79" ht="23.1" customHeight="1" x14ac:dyDescent="0.2">
      <c r="A94" s="62" t="s">
        <v>119</v>
      </c>
      <c r="B94" s="63"/>
      <c r="C94" s="63"/>
      <c r="D94" s="63"/>
      <c r="E94" s="64"/>
      <c r="F94" s="54" t="s">
        <v>19</v>
      </c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6"/>
      <c r="X94" s="27" t="s">
        <v>255</v>
      </c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36" t="s">
        <v>260</v>
      </c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8"/>
    </row>
    <row r="95" spans="1:79" ht="53.25" customHeight="1" x14ac:dyDescent="0.2">
      <c r="A95" s="65"/>
      <c r="B95" s="66"/>
      <c r="C95" s="66"/>
      <c r="D95" s="66"/>
      <c r="E95" s="67"/>
      <c r="F95" s="57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9"/>
      <c r="X95" s="36" t="s">
        <v>4</v>
      </c>
      <c r="Y95" s="37"/>
      <c r="Z95" s="37"/>
      <c r="AA95" s="37"/>
      <c r="AB95" s="38"/>
      <c r="AC95" s="36" t="s">
        <v>3</v>
      </c>
      <c r="AD95" s="37"/>
      <c r="AE95" s="37"/>
      <c r="AF95" s="37"/>
      <c r="AG95" s="38"/>
      <c r="AH95" s="51" t="s">
        <v>116</v>
      </c>
      <c r="AI95" s="52"/>
      <c r="AJ95" s="52"/>
      <c r="AK95" s="52"/>
      <c r="AL95" s="53"/>
      <c r="AM95" s="36" t="s">
        <v>5</v>
      </c>
      <c r="AN95" s="37"/>
      <c r="AO95" s="37"/>
      <c r="AP95" s="37"/>
      <c r="AQ95" s="38"/>
      <c r="AR95" s="36" t="s">
        <v>4</v>
      </c>
      <c r="AS95" s="37"/>
      <c r="AT95" s="37"/>
      <c r="AU95" s="37"/>
      <c r="AV95" s="38"/>
      <c r="AW95" s="36" t="s">
        <v>3</v>
      </c>
      <c r="AX95" s="37"/>
      <c r="AY95" s="37"/>
      <c r="AZ95" s="37"/>
      <c r="BA95" s="38"/>
      <c r="BB95" s="74" t="s">
        <v>116</v>
      </c>
      <c r="BC95" s="74"/>
      <c r="BD95" s="74"/>
      <c r="BE95" s="74"/>
      <c r="BF95" s="74"/>
      <c r="BG95" s="36" t="s">
        <v>96</v>
      </c>
      <c r="BH95" s="37"/>
      <c r="BI95" s="37"/>
      <c r="BJ95" s="37"/>
      <c r="BK95" s="38"/>
    </row>
    <row r="96" spans="1:79" ht="15" customHeight="1" x14ac:dyDescent="0.2">
      <c r="A96" s="36">
        <v>1</v>
      </c>
      <c r="B96" s="37"/>
      <c r="C96" s="37"/>
      <c r="D96" s="37"/>
      <c r="E96" s="38"/>
      <c r="F96" s="36">
        <v>2</v>
      </c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8"/>
      <c r="X96" s="36">
        <v>3</v>
      </c>
      <c r="Y96" s="37"/>
      <c r="Z96" s="37"/>
      <c r="AA96" s="37"/>
      <c r="AB96" s="38"/>
      <c r="AC96" s="36">
        <v>4</v>
      </c>
      <c r="AD96" s="37"/>
      <c r="AE96" s="37"/>
      <c r="AF96" s="37"/>
      <c r="AG96" s="38"/>
      <c r="AH96" s="36">
        <v>5</v>
      </c>
      <c r="AI96" s="37"/>
      <c r="AJ96" s="37"/>
      <c r="AK96" s="37"/>
      <c r="AL96" s="38"/>
      <c r="AM96" s="36">
        <v>6</v>
      </c>
      <c r="AN96" s="37"/>
      <c r="AO96" s="37"/>
      <c r="AP96" s="37"/>
      <c r="AQ96" s="38"/>
      <c r="AR96" s="36">
        <v>7</v>
      </c>
      <c r="AS96" s="37"/>
      <c r="AT96" s="37"/>
      <c r="AU96" s="37"/>
      <c r="AV96" s="38"/>
      <c r="AW96" s="36">
        <v>8</v>
      </c>
      <c r="AX96" s="37"/>
      <c r="AY96" s="37"/>
      <c r="AZ96" s="37"/>
      <c r="BA96" s="38"/>
      <c r="BB96" s="36">
        <v>9</v>
      </c>
      <c r="BC96" s="37"/>
      <c r="BD96" s="37"/>
      <c r="BE96" s="37"/>
      <c r="BF96" s="38"/>
      <c r="BG96" s="36">
        <v>10</v>
      </c>
      <c r="BH96" s="37"/>
      <c r="BI96" s="37"/>
      <c r="BJ96" s="37"/>
      <c r="BK96" s="38"/>
    </row>
    <row r="97" spans="1:79" s="1" customFormat="1" ht="15" hidden="1" customHeight="1" x14ac:dyDescent="0.2">
      <c r="A97" s="39" t="s">
        <v>64</v>
      </c>
      <c r="B97" s="40"/>
      <c r="C97" s="40"/>
      <c r="D97" s="40"/>
      <c r="E97" s="41"/>
      <c r="F97" s="39" t="s">
        <v>57</v>
      </c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1"/>
      <c r="X97" s="39" t="s">
        <v>60</v>
      </c>
      <c r="Y97" s="40"/>
      <c r="Z97" s="40"/>
      <c r="AA97" s="40"/>
      <c r="AB97" s="41"/>
      <c r="AC97" s="39" t="s">
        <v>61</v>
      </c>
      <c r="AD97" s="40"/>
      <c r="AE97" s="40"/>
      <c r="AF97" s="40"/>
      <c r="AG97" s="41"/>
      <c r="AH97" s="39" t="s">
        <v>94</v>
      </c>
      <c r="AI97" s="40"/>
      <c r="AJ97" s="40"/>
      <c r="AK97" s="40"/>
      <c r="AL97" s="41"/>
      <c r="AM97" s="47" t="s">
        <v>171</v>
      </c>
      <c r="AN97" s="48"/>
      <c r="AO97" s="48"/>
      <c r="AP97" s="48"/>
      <c r="AQ97" s="49"/>
      <c r="AR97" s="39" t="s">
        <v>62</v>
      </c>
      <c r="AS97" s="40"/>
      <c r="AT97" s="40"/>
      <c r="AU97" s="40"/>
      <c r="AV97" s="41"/>
      <c r="AW97" s="39" t="s">
        <v>63</v>
      </c>
      <c r="AX97" s="40"/>
      <c r="AY97" s="40"/>
      <c r="AZ97" s="40"/>
      <c r="BA97" s="41"/>
      <c r="BB97" s="39" t="s">
        <v>95</v>
      </c>
      <c r="BC97" s="40"/>
      <c r="BD97" s="40"/>
      <c r="BE97" s="40"/>
      <c r="BF97" s="41"/>
      <c r="BG97" s="47" t="s">
        <v>171</v>
      </c>
      <c r="BH97" s="48"/>
      <c r="BI97" s="48"/>
      <c r="BJ97" s="48"/>
      <c r="BK97" s="49"/>
      <c r="CA97" t="s">
        <v>31</v>
      </c>
    </row>
    <row r="98" spans="1:79" s="6" customFormat="1" ht="12.75" customHeight="1" x14ac:dyDescent="0.2">
      <c r="A98" s="86"/>
      <c r="B98" s="87"/>
      <c r="C98" s="87"/>
      <c r="D98" s="87"/>
      <c r="E98" s="88"/>
      <c r="F98" s="86" t="s">
        <v>147</v>
      </c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8"/>
      <c r="X98" s="107"/>
      <c r="Y98" s="108"/>
      <c r="Z98" s="108"/>
      <c r="AA98" s="108"/>
      <c r="AB98" s="109"/>
      <c r="AC98" s="107"/>
      <c r="AD98" s="108"/>
      <c r="AE98" s="108"/>
      <c r="AF98" s="108"/>
      <c r="AG98" s="109"/>
      <c r="AH98" s="103"/>
      <c r="AI98" s="103"/>
      <c r="AJ98" s="103"/>
      <c r="AK98" s="103"/>
      <c r="AL98" s="103"/>
      <c r="AM98" s="103">
        <f>IF(ISNUMBER(X98),X98,0)+IF(ISNUMBER(AC98),AC98,0)</f>
        <v>0</v>
      </c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>
        <f>IF(ISNUMBER(AR98),AR98,0)+IF(ISNUMBER(AW98),AW98,0)</f>
        <v>0</v>
      </c>
      <c r="BH98" s="103"/>
      <c r="BI98" s="103"/>
      <c r="BJ98" s="103"/>
      <c r="BK98" s="103"/>
      <c r="CA98" s="6" t="s">
        <v>32</v>
      </c>
    </row>
    <row r="101" spans="1:79" ht="14.25" customHeight="1" x14ac:dyDescent="0.2">
      <c r="A101" s="29" t="s">
        <v>120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4.25" customHeight="1" x14ac:dyDescent="0.2">
      <c r="A102" s="29" t="s">
        <v>247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79" ht="15" customHeight="1" x14ac:dyDescent="0.2">
      <c r="A103" s="44" t="s">
        <v>233</v>
      </c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</row>
    <row r="104" spans="1:79" ht="23.1" customHeight="1" x14ac:dyDescent="0.2">
      <c r="A104" s="54" t="s">
        <v>6</v>
      </c>
      <c r="B104" s="55"/>
      <c r="C104" s="55"/>
      <c r="D104" s="54" t="s">
        <v>121</v>
      </c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6"/>
      <c r="U104" s="36" t="s">
        <v>234</v>
      </c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8"/>
      <c r="AN104" s="36" t="s">
        <v>237</v>
      </c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8"/>
      <c r="BG104" s="27" t="s">
        <v>244</v>
      </c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</row>
    <row r="105" spans="1:79" ht="52.5" customHeight="1" x14ac:dyDescent="0.2">
      <c r="A105" s="57"/>
      <c r="B105" s="58"/>
      <c r="C105" s="58"/>
      <c r="D105" s="57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9"/>
      <c r="U105" s="36" t="s">
        <v>4</v>
      </c>
      <c r="V105" s="37"/>
      <c r="W105" s="37"/>
      <c r="X105" s="37"/>
      <c r="Y105" s="38"/>
      <c r="Z105" s="36" t="s">
        <v>3</v>
      </c>
      <c r="AA105" s="37"/>
      <c r="AB105" s="37"/>
      <c r="AC105" s="37"/>
      <c r="AD105" s="38"/>
      <c r="AE105" s="51" t="s">
        <v>116</v>
      </c>
      <c r="AF105" s="52"/>
      <c r="AG105" s="52"/>
      <c r="AH105" s="53"/>
      <c r="AI105" s="36" t="s">
        <v>5</v>
      </c>
      <c r="AJ105" s="37"/>
      <c r="AK105" s="37"/>
      <c r="AL105" s="37"/>
      <c r="AM105" s="38"/>
      <c r="AN105" s="36" t="s">
        <v>4</v>
      </c>
      <c r="AO105" s="37"/>
      <c r="AP105" s="37"/>
      <c r="AQ105" s="37"/>
      <c r="AR105" s="38"/>
      <c r="AS105" s="36" t="s">
        <v>3</v>
      </c>
      <c r="AT105" s="37"/>
      <c r="AU105" s="37"/>
      <c r="AV105" s="37"/>
      <c r="AW105" s="38"/>
      <c r="AX105" s="51" t="s">
        <v>116</v>
      </c>
      <c r="AY105" s="52"/>
      <c r="AZ105" s="52"/>
      <c r="BA105" s="53"/>
      <c r="BB105" s="36" t="s">
        <v>96</v>
      </c>
      <c r="BC105" s="37"/>
      <c r="BD105" s="37"/>
      <c r="BE105" s="37"/>
      <c r="BF105" s="38"/>
      <c r="BG105" s="36" t="s">
        <v>4</v>
      </c>
      <c r="BH105" s="37"/>
      <c r="BI105" s="37"/>
      <c r="BJ105" s="37"/>
      <c r="BK105" s="38"/>
      <c r="BL105" s="27" t="s">
        <v>3</v>
      </c>
      <c r="BM105" s="27"/>
      <c r="BN105" s="27"/>
      <c r="BO105" s="27"/>
      <c r="BP105" s="27"/>
      <c r="BQ105" s="74" t="s">
        <v>116</v>
      </c>
      <c r="BR105" s="74"/>
      <c r="BS105" s="74"/>
      <c r="BT105" s="74"/>
      <c r="BU105" s="36" t="s">
        <v>97</v>
      </c>
      <c r="BV105" s="37"/>
      <c r="BW105" s="37"/>
      <c r="BX105" s="37"/>
      <c r="BY105" s="38"/>
    </row>
    <row r="106" spans="1:79" ht="15" customHeight="1" x14ac:dyDescent="0.2">
      <c r="A106" s="36">
        <v>1</v>
      </c>
      <c r="B106" s="37"/>
      <c r="C106" s="37"/>
      <c r="D106" s="36">
        <v>2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8"/>
      <c r="U106" s="36">
        <v>3</v>
      </c>
      <c r="V106" s="37"/>
      <c r="W106" s="37"/>
      <c r="X106" s="37"/>
      <c r="Y106" s="38"/>
      <c r="Z106" s="36">
        <v>4</v>
      </c>
      <c r="AA106" s="37"/>
      <c r="AB106" s="37"/>
      <c r="AC106" s="37"/>
      <c r="AD106" s="38"/>
      <c r="AE106" s="36">
        <v>5</v>
      </c>
      <c r="AF106" s="37"/>
      <c r="AG106" s="37"/>
      <c r="AH106" s="38"/>
      <c r="AI106" s="36">
        <v>6</v>
      </c>
      <c r="AJ106" s="37"/>
      <c r="AK106" s="37"/>
      <c r="AL106" s="37"/>
      <c r="AM106" s="38"/>
      <c r="AN106" s="36">
        <v>7</v>
      </c>
      <c r="AO106" s="37"/>
      <c r="AP106" s="37"/>
      <c r="AQ106" s="37"/>
      <c r="AR106" s="38"/>
      <c r="AS106" s="36">
        <v>8</v>
      </c>
      <c r="AT106" s="37"/>
      <c r="AU106" s="37"/>
      <c r="AV106" s="37"/>
      <c r="AW106" s="38"/>
      <c r="AX106" s="27">
        <v>9</v>
      </c>
      <c r="AY106" s="27"/>
      <c r="AZ106" s="27"/>
      <c r="BA106" s="27"/>
      <c r="BB106" s="36">
        <v>10</v>
      </c>
      <c r="BC106" s="37"/>
      <c r="BD106" s="37"/>
      <c r="BE106" s="37"/>
      <c r="BF106" s="38"/>
      <c r="BG106" s="36">
        <v>11</v>
      </c>
      <c r="BH106" s="37"/>
      <c r="BI106" s="37"/>
      <c r="BJ106" s="37"/>
      <c r="BK106" s="38"/>
      <c r="BL106" s="27">
        <v>12</v>
      </c>
      <c r="BM106" s="27"/>
      <c r="BN106" s="27"/>
      <c r="BO106" s="27"/>
      <c r="BP106" s="27"/>
      <c r="BQ106" s="36">
        <v>13</v>
      </c>
      <c r="BR106" s="37"/>
      <c r="BS106" s="37"/>
      <c r="BT106" s="38"/>
      <c r="BU106" s="36">
        <v>14</v>
      </c>
      <c r="BV106" s="37"/>
      <c r="BW106" s="37"/>
      <c r="BX106" s="37"/>
      <c r="BY106" s="38"/>
    </row>
    <row r="107" spans="1:79" s="1" customFormat="1" ht="14.25" hidden="1" customHeight="1" x14ac:dyDescent="0.2">
      <c r="A107" s="39" t="s">
        <v>69</v>
      </c>
      <c r="B107" s="40"/>
      <c r="C107" s="40"/>
      <c r="D107" s="39" t="s">
        <v>57</v>
      </c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1"/>
      <c r="U107" s="26" t="s">
        <v>65</v>
      </c>
      <c r="V107" s="26"/>
      <c r="W107" s="26"/>
      <c r="X107" s="26"/>
      <c r="Y107" s="26"/>
      <c r="Z107" s="26" t="s">
        <v>66</v>
      </c>
      <c r="AA107" s="26"/>
      <c r="AB107" s="26"/>
      <c r="AC107" s="26"/>
      <c r="AD107" s="26"/>
      <c r="AE107" s="26" t="s">
        <v>91</v>
      </c>
      <c r="AF107" s="26"/>
      <c r="AG107" s="26"/>
      <c r="AH107" s="26"/>
      <c r="AI107" s="50" t="s">
        <v>170</v>
      </c>
      <c r="AJ107" s="50"/>
      <c r="AK107" s="50"/>
      <c r="AL107" s="50"/>
      <c r="AM107" s="50"/>
      <c r="AN107" s="26" t="s">
        <v>67</v>
      </c>
      <c r="AO107" s="26"/>
      <c r="AP107" s="26"/>
      <c r="AQ107" s="26"/>
      <c r="AR107" s="26"/>
      <c r="AS107" s="26" t="s">
        <v>68</v>
      </c>
      <c r="AT107" s="26"/>
      <c r="AU107" s="26"/>
      <c r="AV107" s="26"/>
      <c r="AW107" s="26"/>
      <c r="AX107" s="26" t="s">
        <v>92</v>
      </c>
      <c r="AY107" s="26"/>
      <c r="AZ107" s="26"/>
      <c r="BA107" s="26"/>
      <c r="BB107" s="50" t="s">
        <v>170</v>
      </c>
      <c r="BC107" s="50"/>
      <c r="BD107" s="50"/>
      <c r="BE107" s="50"/>
      <c r="BF107" s="50"/>
      <c r="BG107" s="26" t="s">
        <v>58</v>
      </c>
      <c r="BH107" s="26"/>
      <c r="BI107" s="26"/>
      <c r="BJ107" s="26"/>
      <c r="BK107" s="26"/>
      <c r="BL107" s="26" t="s">
        <v>59</v>
      </c>
      <c r="BM107" s="26"/>
      <c r="BN107" s="26"/>
      <c r="BO107" s="26"/>
      <c r="BP107" s="26"/>
      <c r="BQ107" s="26" t="s">
        <v>93</v>
      </c>
      <c r="BR107" s="26"/>
      <c r="BS107" s="26"/>
      <c r="BT107" s="26"/>
      <c r="BU107" s="50" t="s">
        <v>170</v>
      </c>
      <c r="BV107" s="50"/>
      <c r="BW107" s="50"/>
      <c r="BX107" s="50"/>
      <c r="BY107" s="50"/>
      <c r="CA107" t="s">
        <v>33</v>
      </c>
    </row>
    <row r="108" spans="1:79" s="99" customFormat="1" ht="38.25" customHeight="1" x14ac:dyDescent="0.2">
      <c r="A108" s="89">
        <v>1</v>
      </c>
      <c r="B108" s="90"/>
      <c r="C108" s="90"/>
      <c r="D108" s="92" t="s">
        <v>186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20319054</v>
      </c>
      <c r="V108" s="97"/>
      <c r="W108" s="97"/>
      <c r="X108" s="97"/>
      <c r="Y108" s="98"/>
      <c r="Z108" s="96">
        <v>944132</v>
      </c>
      <c r="AA108" s="97"/>
      <c r="AB108" s="97"/>
      <c r="AC108" s="97"/>
      <c r="AD108" s="98"/>
      <c r="AE108" s="96">
        <v>0</v>
      </c>
      <c r="AF108" s="97"/>
      <c r="AG108" s="97"/>
      <c r="AH108" s="98"/>
      <c r="AI108" s="96">
        <f>IF(ISNUMBER(U108),U108,0)+IF(ISNUMBER(Z108),Z108,0)</f>
        <v>21263186</v>
      </c>
      <c r="AJ108" s="97"/>
      <c r="AK108" s="97"/>
      <c r="AL108" s="97"/>
      <c r="AM108" s="98"/>
      <c r="AN108" s="96">
        <v>19909465</v>
      </c>
      <c r="AO108" s="97"/>
      <c r="AP108" s="97"/>
      <c r="AQ108" s="97"/>
      <c r="AR108" s="98"/>
      <c r="AS108" s="96">
        <v>801872</v>
      </c>
      <c r="AT108" s="97"/>
      <c r="AU108" s="97"/>
      <c r="AV108" s="97"/>
      <c r="AW108" s="98"/>
      <c r="AX108" s="96">
        <v>0</v>
      </c>
      <c r="AY108" s="97"/>
      <c r="AZ108" s="97"/>
      <c r="BA108" s="98"/>
      <c r="BB108" s="96">
        <f>IF(ISNUMBER(AN108),AN108,0)+IF(ISNUMBER(AS108),AS108,0)</f>
        <v>20711337</v>
      </c>
      <c r="BC108" s="97"/>
      <c r="BD108" s="97"/>
      <c r="BE108" s="97"/>
      <c r="BF108" s="98"/>
      <c r="BG108" s="96">
        <v>19460895</v>
      </c>
      <c r="BH108" s="97"/>
      <c r="BI108" s="97"/>
      <c r="BJ108" s="97"/>
      <c r="BK108" s="98"/>
      <c r="BL108" s="96">
        <v>750000</v>
      </c>
      <c r="BM108" s="97"/>
      <c r="BN108" s="97"/>
      <c r="BO108" s="97"/>
      <c r="BP108" s="98"/>
      <c r="BQ108" s="96">
        <v>0</v>
      </c>
      <c r="BR108" s="97"/>
      <c r="BS108" s="97"/>
      <c r="BT108" s="98"/>
      <c r="BU108" s="96">
        <f>IF(ISNUMBER(BG108),BG108,0)+IF(ISNUMBER(BL108),BL108,0)</f>
        <v>20210895</v>
      </c>
      <c r="BV108" s="97"/>
      <c r="BW108" s="97"/>
      <c r="BX108" s="97"/>
      <c r="BY108" s="98"/>
      <c r="CA108" s="99" t="s">
        <v>34</v>
      </c>
    </row>
    <row r="109" spans="1:79" s="6" customFormat="1" ht="12.75" customHeight="1" x14ac:dyDescent="0.2">
      <c r="A109" s="86"/>
      <c r="B109" s="87"/>
      <c r="C109" s="87"/>
      <c r="D109" s="100" t="s">
        <v>147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2"/>
      <c r="U109" s="104">
        <v>20319054</v>
      </c>
      <c r="V109" s="105"/>
      <c r="W109" s="105"/>
      <c r="X109" s="105"/>
      <c r="Y109" s="106"/>
      <c r="Z109" s="104">
        <v>944132</v>
      </c>
      <c r="AA109" s="105"/>
      <c r="AB109" s="105"/>
      <c r="AC109" s="105"/>
      <c r="AD109" s="106"/>
      <c r="AE109" s="104">
        <v>0</v>
      </c>
      <c r="AF109" s="105"/>
      <c r="AG109" s="105"/>
      <c r="AH109" s="106"/>
      <c r="AI109" s="104">
        <f>IF(ISNUMBER(U109),U109,0)+IF(ISNUMBER(Z109),Z109,0)</f>
        <v>21263186</v>
      </c>
      <c r="AJ109" s="105"/>
      <c r="AK109" s="105"/>
      <c r="AL109" s="105"/>
      <c r="AM109" s="106"/>
      <c r="AN109" s="104">
        <v>19909465</v>
      </c>
      <c r="AO109" s="105"/>
      <c r="AP109" s="105"/>
      <c r="AQ109" s="105"/>
      <c r="AR109" s="106"/>
      <c r="AS109" s="104">
        <v>801872</v>
      </c>
      <c r="AT109" s="105"/>
      <c r="AU109" s="105"/>
      <c r="AV109" s="105"/>
      <c r="AW109" s="106"/>
      <c r="AX109" s="104">
        <v>0</v>
      </c>
      <c r="AY109" s="105"/>
      <c r="AZ109" s="105"/>
      <c r="BA109" s="106"/>
      <c r="BB109" s="104">
        <f>IF(ISNUMBER(AN109),AN109,0)+IF(ISNUMBER(AS109),AS109,0)</f>
        <v>20711337</v>
      </c>
      <c r="BC109" s="105"/>
      <c r="BD109" s="105"/>
      <c r="BE109" s="105"/>
      <c r="BF109" s="106"/>
      <c r="BG109" s="104">
        <v>19460895</v>
      </c>
      <c r="BH109" s="105"/>
      <c r="BI109" s="105"/>
      <c r="BJ109" s="105"/>
      <c r="BK109" s="106"/>
      <c r="BL109" s="104">
        <v>750000</v>
      </c>
      <c r="BM109" s="105"/>
      <c r="BN109" s="105"/>
      <c r="BO109" s="105"/>
      <c r="BP109" s="106"/>
      <c r="BQ109" s="104">
        <v>0</v>
      </c>
      <c r="BR109" s="105"/>
      <c r="BS109" s="105"/>
      <c r="BT109" s="106"/>
      <c r="BU109" s="104">
        <f>IF(ISNUMBER(BG109),BG109,0)+IF(ISNUMBER(BL109),BL109,0)</f>
        <v>20210895</v>
      </c>
      <c r="BV109" s="105"/>
      <c r="BW109" s="105"/>
      <c r="BX109" s="105"/>
      <c r="BY109" s="106"/>
    </row>
    <row r="111" spans="1:79" ht="14.25" customHeight="1" x14ac:dyDescent="0.2">
      <c r="A111" s="29" t="s">
        <v>263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79" ht="15" customHeight="1" x14ac:dyDescent="0.2">
      <c r="A112" s="75" t="s">
        <v>233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</row>
    <row r="113" spans="1:79" ht="23.1" customHeight="1" x14ac:dyDescent="0.2">
      <c r="A113" s="54" t="s">
        <v>6</v>
      </c>
      <c r="B113" s="55"/>
      <c r="C113" s="55"/>
      <c r="D113" s="54" t="s">
        <v>121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6"/>
      <c r="U113" s="27" t="s">
        <v>255</v>
      </c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 t="s">
        <v>260</v>
      </c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</row>
    <row r="114" spans="1:79" ht="54" customHeight="1" x14ac:dyDescent="0.2">
      <c r="A114" s="57"/>
      <c r="B114" s="58"/>
      <c r="C114" s="58"/>
      <c r="D114" s="57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9"/>
      <c r="U114" s="36" t="s">
        <v>4</v>
      </c>
      <c r="V114" s="37"/>
      <c r="W114" s="37"/>
      <c r="X114" s="37"/>
      <c r="Y114" s="38"/>
      <c r="Z114" s="36" t="s">
        <v>3</v>
      </c>
      <c r="AA114" s="37"/>
      <c r="AB114" s="37"/>
      <c r="AC114" s="37"/>
      <c r="AD114" s="38"/>
      <c r="AE114" s="51" t="s">
        <v>116</v>
      </c>
      <c r="AF114" s="52"/>
      <c r="AG114" s="52"/>
      <c r="AH114" s="52"/>
      <c r="AI114" s="53"/>
      <c r="AJ114" s="36" t="s">
        <v>5</v>
      </c>
      <c r="AK114" s="37"/>
      <c r="AL114" s="37"/>
      <c r="AM114" s="37"/>
      <c r="AN114" s="38"/>
      <c r="AO114" s="36" t="s">
        <v>4</v>
      </c>
      <c r="AP114" s="37"/>
      <c r="AQ114" s="37"/>
      <c r="AR114" s="37"/>
      <c r="AS114" s="38"/>
      <c r="AT114" s="36" t="s">
        <v>3</v>
      </c>
      <c r="AU114" s="37"/>
      <c r="AV114" s="37"/>
      <c r="AW114" s="37"/>
      <c r="AX114" s="38"/>
      <c r="AY114" s="51" t="s">
        <v>116</v>
      </c>
      <c r="AZ114" s="52"/>
      <c r="BA114" s="52"/>
      <c r="BB114" s="52"/>
      <c r="BC114" s="53"/>
      <c r="BD114" s="27" t="s">
        <v>96</v>
      </c>
      <c r="BE114" s="27"/>
      <c r="BF114" s="27"/>
      <c r="BG114" s="27"/>
      <c r="BH114" s="27"/>
    </row>
    <row r="115" spans="1:79" ht="15" customHeight="1" x14ac:dyDescent="0.2">
      <c r="A115" s="36" t="s">
        <v>169</v>
      </c>
      <c r="B115" s="37"/>
      <c r="C115" s="37"/>
      <c r="D115" s="36">
        <v>2</v>
      </c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8"/>
      <c r="U115" s="36">
        <v>3</v>
      </c>
      <c r="V115" s="37"/>
      <c r="W115" s="37"/>
      <c r="X115" s="37"/>
      <c r="Y115" s="38"/>
      <c r="Z115" s="36">
        <v>4</v>
      </c>
      <c r="AA115" s="37"/>
      <c r="AB115" s="37"/>
      <c r="AC115" s="37"/>
      <c r="AD115" s="38"/>
      <c r="AE115" s="36">
        <v>5</v>
      </c>
      <c r="AF115" s="37"/>
      <c r="AG115" s="37"/>
      <c r="AH115" s="37"/>
      <c r="AI115" s="38"/>
      <c r="AJ115" s="36">
        <v>6</v>
      </c>
      <c r="AK115" s="37"/>
      <c r="AL115" s="37"/>
      <c r="AM115" s="37"/>
      <c r="AN115" s="38"/>
      <c r="AO115" s="36">
        <v>7</v>
      </c>
      <c r="AP115" s="37"/>
      <c r="AQ115" s="37"/>
      <c r="AR115" s="37"/>
      <c r="AS115" s="38"/>
      <c r="AT115" s="36">
        <v>8</v>
      </c>
      <c r="AU115" s="37"/>
      <c r="AV115" s="37"/>
      <c r="AW115" s="37"/>
      <c r="AX115" s="38"/>
      <c r="AY115" s="36">
        <v>9</v>
      </c>
      <c r="AZ115" s="37"/>
      <c r="BA115" s="37"/>
      <c r="BB115" s="37"/>
      <c r="BC115" s="38"/>
      <c r="BD115" s="36">
        <v>10</v>
      </c>
      <c r="BE115" s="37"/>
      <c r="BF115" s="37"/>
      <c r="BG115" s="37"/>
      <c r="BH115" s="38"/>
    </row>
    <row r="116" spans="1:79" s="1" customFormat="1" ht="12.75" hidden="1" customHeight="1" x14ac:dyDescent="0.2">
      <c r="A116" s="39" t="s">
        <v>69</v>
      </c>
      <c r="B116" s="40"/>
      <c r="C116" s="40"/>
      <c r="D116" s="39" t="s">
        <v>57</v>
      </c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1"/>
      <c r="U116" s="39" t="s">
        <v>60</v>
      </c>
      <c r="V116" s="40"/>
      <c r="W116" s="40"/>
      <c r="X116" s="40"/>
      <c r="Y116" s="41"/>
      <c r="Z116" s="39" t="s">
        <v>61</v>
      </c>
      <c r="AA116" s="40"/>
      <c r="AB116" s="40"/>
      <c r="AC116" s="40"/>
      <c r="AD116" s="41"/>
      <c r="AE116" s="39" t="s">
        <v>94</v>
      </c>
      <c r="AF116" s="40"/>
      <c r="AG116" s="40"/>
      <c r="AH116" s="40"/>
      <c r="AI116" s="41"/>
      <c r="AJ116" s="47" t="s">
        <v>171</v>
      </c>
      <c r="AK116" s="48"/>
      <c r="AL116" s="48"/>
      <c r="AM116" s="48"/>
      <c r="AN116" s="49"/>
      <c r="AO116" s="39" t="s">
        <v>62</v>
      </c>
      <c r="AP116" s="40"/>
      <c r="AQ116" s="40"/>
      <c r="AR116" s="40"/>
      <c r="AS116" s="41"/>
      <c r="AT116" s="39" t="s">
        <v>63</v>
      </c>
      <c r="AU116" s="40"/>
      <c r="AV116" s="40"/>
      <c r="AW116" s="40"/>
      <c r="AX116" s="41"/>
      <c r="AY116" s="39" t="s">
        <v>95</v>
      </c>
      <c r="AZ116" s="40"/>
      <c r="BA116" s="40"/>
      <c r="BB116" s="40"/>
      <c r="BC116" s="41"/>
      <c r="BD116" s="50" t="s">
        <v>171</v>
      </c>
      <c r="BE116" s="50"/>
      <c r="BF116" s="50"/>
      <c r="BG116" s="50"/>
      <c r="BH116" s="50"/>
      <c r="CA116" s="1" t="s">
        <v>35</v>
      </c>
    </row>
    <row r="117" spans="1:79" s="99" customFormat="1" ht="38.25" customHeight="1" x14ac:dyDescent="0.2">
      <c r="A117" s="89">
        <v>1</v>
      </c>
      <c r="B117" s="90"/>
      <c r="C117" s="90"/>
      <c r="D117" s="92" t="s">
        <v>186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4"/>
      <c r="U117" s="96">
        <v>0</v>
      </c>
      <c r="V117" s="97"/>
      <c r="W117" s="97"/>
      <c r="X117" s="97"/>
      <c r="Y117" s="98"/>
      <c r="Z117" s="96">
        <v>0</v>
      </c>
      <c r="AA117" s="97"/>
      <c r="AB117" s="97"/>
      <c r="AC117" s="97"/>
      <c r="AD117" s="98"/>
      <c r="AE117" s="95">
        <v>0</v>
      </c>
      <c r="AF117" s="95"/>
      <c r="AG117" s="95"/>
      <c r="AH117" s="95"/>
      <c r="AI117" s="95"/>
      <c r="AJ117" s="110">
        <f>IF(ISNUMBER(U117),U117,0)+IF(ISNUMBER(Z117),Z117,0)</f>
        <v>0</v>
      </c>
      <c r="AK117" s="110"/>
      <c r="AL117" s="110"/>
      <c r="AM117" s="110"/>
      <c r="AN117" s="110"/>
      <c r="AO117" s="95">
        <v>0</v>
      </c>
      <c r="AP117" s="95"/>
      <c r="AQ117" s="95"/>
      <c r="AR117" s="95"/>
      <c r="AS117" s="95"/>
      <c r="AT117" s="110">
        <v>0</v>
      </c>
      <c r="AU117" s="110"/>
      <c r="AV117" s="110"/>
      <c r="AW117" s="110"/>
      <c r="AX117" s="110"/>
      <c r="AY117" s="95">
        <v>0</v>
      </c>
      <c r="AZ117" s="95"/>
      <c r="BA117" s="95"/>
      <c r="BB117" s="95"/>
      <c r="BC117" s="95"/>
      <c r="BD117" s="110">
        <f>IF(ISNUMBER(AO117),AO117,0)+IF(ISNUMBER(AT117),AT117,0)</f>
        <v>0</v>
      </c>
      <c r="BE117" s="110"/>
      <c r="BF117" s="110"/>
      <c r="BG117" s="110"/>
      <c r="BH117" s="110"/>
      <c r="CA117" s="99" t="s">
        <v>36</v>
      </c>
    </row>
    <row r="118" spans="1:79" s="6" customFormat="1" ht="12.75" customHeight="1" x14ac:dyDescent="0.2">
      <c r="A118" s="86"/>
      <c r="B118" s="87"/>
      <c r="C118" s="87"/>
      <c r="D118" s="100" t="s">
        <v>147</v>
      </c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2"/>
      <c r="U118" s="104">
        <v>0</v>
      </c>
      <c r="V118" s="105"/>
      <c r="W118" s="105"/>
      <c r="X118" s="105"/>
      <c r="Y118" s="106"/>
      <c r="Z118" s="104">
        <v>0</v>
      </c>
      <c r="AA118" s="105"/>
      <c r="AB118" s="105"/>
      <c r="AC118" s="105"/>
      <c r="AD118" s="106"/>
      <c r="AE118" s="103">
        <v>0</v>
      </c>
      <c r="AF118" s="103"/>
      <c r="AG118" s="103"/>
      <c r="AH118" s="103"/>
      <c r="AI118" s="103"/>
      <c r="AJ118" s="85">
        <f>IF(ISNUMBER(U118),U118,0)+IF(ISNUMBER(Z118),Z118,0)</f>
        <v>0</v>
      </c>
      <c r="AK118" s="85"/>
      <c r="AL118" s="85"/>
      <c r="AM118" s="85"/>
      <c r="AN118" s="85"/>
      <c r="AO118" s="103">
        <v>0</v>
      </c>
      <c r="AP118" s="103"/>
      <c r="AQ118" s="103"/>
      <c r="AR118" s="103"/>
      <c r="AS118" s="103"/>
      <c r="AT118" s="85">
        <v>0</v>
      </c>
      <c r="AU118" s="85"/>
      <c r="AV118" s="85"/>
      <c r="AW118" s="85"/>
      <c r="AX118" s="85"/>
      <c r="AY118" s="103">
        <v>0</v>
      </c>
      <c r="AZ118" s="103"/>
      <c r="BA118" s="103"/>
      <c r="BB118" s="103"/>
      <c r="BC118" s="103"/>
      <c r="BD118" s="85">
        <f>IF(ISNUMBER(AO118),AO118,0)+IF(ISNUMBER(AT118),AT118,0)</f>
        <v>0</v>
      </c>
      <c r="BE118" s="85"/>
      <c r="BF118" s="85"/>
      <c r="BG118" s="85"/>
      <c r="BH118" s="85"/>
    </row>
    <row r="119" spans="1:79" s="5" customFormat="1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</row>
    <row r="121" spans="1:79" ht="14.25" customHeight="1" x14ac:dyDescent="0.2">
      <c r="A121" s="29" t="s">
        <v>152</v>
      </c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79" ht="14.25" customHeight="1" x14ac:dyDescent="0.2">
      <c r="A122" s="29" t="s">
        <v>248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79" ht="23.1" customHeight="1" x14ac:dyDescent="0.2">
      <c r="A123" s="54" t="s">
        <v>6</v>
      </c>
      <c r="B123" s="55"/>
      <c r="C123" s="55"/>
      <c r="D123" s="27" t="s">
        <v>9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 t="s">
        <v>8</v>
      </c>
      <c r="R123" s="27"/>
      <c r="S123" s="27"/>
      <c r="T123" s="27"/>
      <c r="U123" s="27"/>
      <c r="V123" s="27" t="s">
        <v>7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36" t="s">
        <v>234</v>
      </c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8"/>
      <c r="AU123" s="36" t="s">
        <v>237</v>
      </c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8"/>
      <c r="BJ123" s="36" t="s">
        <v>244</v>
      </c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8"/>
    </row>
    <row r="124" spans="1:79" ht="32.25" customHeight="1" x14ac:dyDescent="0.2">
      <c r="A124" s="57"/>
      <c r="B124" s="58"/>
      <c r="C124" s="58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 t="s">
        <v>4</v>
      </c>
      <c r="AG124" s="27"/>
      <c r="AH124" s="27"/>
      <c r="AI124" s="27"/>
      <c r="AJ124" s="27"/>
      <c r="AK124" s="27" t="s">
        <v>3</v>
      </c>
      <c r="AL124" s="27"/>
      <c r="AM124" s="27"/>
      <c r="AN124" s="27"/>
      <c r="AO124" s="27"/>
      <c r="AP124" s="27" t="s">
        <v>123</v>
      </c>
      <c r="AQ124" s="27"/>
      <c r="AR124" s="27"/>
      <c r="AS124" s="27"/>
      <c r="AT124" s="27"/>
      <c r="AU124" s="27" t="s">
        <v>4</v>
      </c>
      <c r="AV124" s="27"/>
      <c r="AW124" s="27"/>
      <c r="AX124" s="27"/>
      <c r="AY124" s="27"/>
      <c r="AZ124" s="27" t="s">
        <v>3</v>
      </c>
      <c r="BA124" s="27"/>
      <c r="BB124" s="27"/>
      <c r="BC124" s="27"/>
      <c r="BD124" s="27"/>
      <c r="BE124" s="27" t="s">
        <v>90</v>
      </c>
      <c r="BF124" s="27"/>
      <c r="BG124" s="27"/>
      <c r="BH124" s="27"/>
      <c r="BI124" s="27"/>
      <c r="BJ124" s="27" t="s">
        <v>4</v>
      </c>
      <c r="BK124" s="27"/>
      <c r="BL124" s="27"/>
      <c r="BM124" s="27"/>
      <c r="BN124" s="27"/>
      <c r="BO124" s="27" t="s">
        <v>3</v>
      </c>
      <c r="BP124" s="27"/>
      <c r="BQ124" s="27"/>
      <c r="BR124" s="27"/>
      <c r="BS124" s="27"/>
      <c r="BT124" s="27" t="s">
        <v>97</v>
      </c>
      <c r="BU124" s="27"/>
      <c r="BV124" s="27"/>
      <c r="BW124" s="27"/>
      <c r="BX124" s="27"/>
    </row>
    <row r="125" spans="1:79" ht="15" customHeight="1" x14ac:dyDescent="0.2">
      <c r="A125" s="36">
        <v>1</v>
      </c>
      <c r="B125" s="37"/>
      <c r="C125" s="37"/>
      <c r="D125" s="27">
        <v>2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>
        <v>3</v>
      </c>
      <c r="R125" s="27"/>
      <c r="S125" s="27"/>
      <c r="T125" s="27"/>
      <c r="U125" s="27"/>
      <c r="V125" s="27">
        <v>4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>
        <v>5</v>
      </c>
      <c r="AG125" s="27"/>
      <c r="AH125" s="27"/>
      <c r="AI125" s="27"/>
      <c r="AJ125" s="27"/>
      <c r="AK125" s="27">
        <v>6</v>
      </c>
      <c r="AL125" s="27"/>
      <c r="AM125" s="27"/>
      <c r="AN125" s="27"/>
      <c r="AO125" s="27"/>
      <c r="AP125" s="27">
        <v>7</v>
      </c>
      <c r="AQ125" s="27"/>
      <c r="AR125" s="27"/>
      <c r="AS125" s="27"/>
      <c r="AT125" s="27"/>
      <c r="AU125" s="27">
        <v>8</v>
      </c>
      <c r="AV125" s="27"/>
      <c r="AW125" s="27"/>
      <c r="AX125" s="27"/>
      <c r="AY125" s="27"/>
      <c r="AZ125" s="27">
        <v>9</v>
      </c>
      <c r="BA125" s="27"/>
      <c r="BB125" s="27"/>
      <c r="BC125" s="27"/>
      <c r="BD125" s="27"/>
      <c r="BE125" s="27">
        <v>10</v>
      </c>
      <c r="BF125" s="27"/>
      <c r="BG125" s="27"/>
      <c r="BH125" s="27"/>
      <c r="BI125" s="27"/>
      <c r="BJ125" s="27">
        <v>11</v>
      </c>
      <c r="BK125" s="27"/>
      <c r="BL125" s="27"/>
      <c r="BM125" s="27"/>
      <c r="BN125" s="27"/>
      <c r="BO125" s="27">
        <v>12</v>
      </c>
      <c r="BP125" s="27"/>
      <c r="BQ125" s="27"/>
      <c r="BR125" s="27"/>
      <c r="BS125" s="27"/>
      <c r="BT125" s="27">
        <v>13</v>
      </c>
      <c r="BU125" s="27"/>
      <c r="BV125" s="27"/>
      <c r="BW125" s="27"/>
      <c r="BX125" s="27"/>
    </row>
    <row r="126" spans="1:79" ht="10.5" hidden="1" customHeight="1" x14ac:dyDescent="0.2">
      <c r="A126" s="39" t="s">
        <v>154</v>
      </c>
      <c r="B126" s="40"/>
      <c r="C126" s="40"/>
      <c r="D126" s="27" t="s">
        <v>57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 t="s">
        <v>70</v>
      </c>
      <c r="R126" s="27"/>
      <c r="S126" s="27"/>
      <c r="T126" s="27"/>
      <c r="U126" s="27"/>
      <c r="V126" s="27" t="s">
        <v>71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6" t="s">
        <v>111</v>
      </c>
      <c r="AG126" s="26"/>
      <c r="AH126" s="26"/>
      <c r="AI126" s="26"/>
      <c r="AJ126" s="26"/>
      <c r="AK126" s="30" t="s">
        <v>112</v>
      </c>
      <c r="AL126" s="30"/>
      <c r="AM126" s="30"/>
      <c r="AN126" s="30"/>
      <c r="AO126" s="30"/>
      <c r="AP126" s="50" t="s">
        <v>188</v>
      </c>
      <c r="AQ126" s="50"/>
      <c r="AR126" s="50"/>
      <c r="AS126" s="50"/>
      <c r="AT126" s="50"/>
      <c r="AU126" s="26" t="s">
        <v>113</v>
      </c>
      <c r="AV126" s="26"/>
      <c r="AW126" s="26"/>
      <c r="AX126" s="26"/>
      <c r="AY126" s="26"/>
      <c r="AZ126" s="30" t="s">
        <v>114</v>
      </c>
      <c r="BA126" s="30"/>
      <c r="BB126" s="30"/>
      <c r="BC126" s="30"/>
      <c r="BD126" s="30"/>
      <c r="BE126" s="50" t="s">
        <v>188</v>
      </c>
      <c r="BF126" s="50"/>
      <c r="BG126" s="50"/>
      <c r="BH126" s="50"/>
      <c r="BI126" s="50"/>
      <c r="BJ126" s="26" t="s">
        <v>105</v>
      </c>
      <c r="BK126" s="26"/>
      <c r="BL126" s="26"/>
      <c r="BM126" s="26"/>
      <c r="BN126" s="26"/>
      <c r="BO126" s="30" t="s">
        <v>106</v>
      </c>
      <c r="BP126" s="30"/>
      <c r="BQ126" s="30"/>
      <c r="BR126" s="30"/>
      <c r="BS126" s="30"/>
      <c r="BT126" s="50" t="s">
        <v>188</v>
      </c>
      <c r="BU126" s="50"/>
      <c r="BV126" s="50"/>
      <c r="BW126" s="50"/>
      <c r="BX126" s="50"/>
      <c r="CA126" t="s">
        <v>37</v>
      </c>
    </row>
    <row r="127" spans="1:79" s="6" customFormat="1" ht="15" customHeight="1" x14ac:dyDescent="0.2">
      <c r="A127" s="86">
        <v>0</v>
      </c>
      <c r="B127" s="87"/>
      <c r="C127" s="87"/>
      <c r="D127" s="111" t="s">
        <v>187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  <c r="CA127" s="6" t="s">
        <v>38</v>
      </c>
    </row>
    <row r="128" spans="1:79" s="99" customFormat="1" ht="42.7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190</v>
      </c>
      <c r="R128" s="27"/>
      <c r="S128" s="27"/>
      <c r="T128" s="27"/>
      <c r="U128" s="27"/>
      <c r="V128" s="27" t="s">
        <v>191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115">
        <v>79.06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79.06</v>
      </c>
      <c r="AQ128" s="115"/>
      <c r="AR128" s="115"/>
      <c r="AS128" s="115"/>
      <c r="AT128" s="115"/>
      <c r="AU128" s="115">
        <v>79.06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79.06</v>
      </c>
      <c r="BF128" s="115"/>
      <c r="BG128" s="115"/>
      <c r="BH128" s="115"/>
      <c r="BI128" s="115"/>
      <c r="BJ128" s="115">
        <v>67.3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67.3</v>
      </c>
      <c r="BU128" s="115"/>
      <c r="BV128" s="115"/>
      <c r="BW128" s="115"/>
      <c r="BX128" s="115"/>
    </row>
    <row r="129" spans="1:76" s="99" customFormat="1" ht="30" customHeight="1" x14ac:dyDescent="0.2">
      <c r="A129" s="89">
        <v>2</v>
      </c>
      <c r="B129" s="90"/>
      <c r="C129" s="90"/>
      <c r="D129" s="114" t="s">
        <v>192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190</v>
      </c>
      <c r="R129" s="27"/>
      <c r="S129" s="27"/>
      <c r="T129" s="27"/>
      <c r="U129" s="27"/>
      <c r="V129" s="27" t="s">
        <v>191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115">
        <v>11.5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11.5</v>
      </c>
      <c r="AQ129" s="115"/>
      <c r="AR129" s="115"/>
      <c r="AS129" s="115"/>
      <c r="AT129" s="115"/>
      <c r="AU129" s="115">
        <v>11.5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11.5</v>
      </c>
      <c r="BF129" s="115"/>
      <c r="BG129" s="115"/>
      <c r="BH129" s="115"/>
      <c r="BI129" s="115"/>
      <c r="BJ129" s="115">
        <v>9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9</v>
      </c>
      <c r="BU129" s="115"/>
      <c r="BV129" s="115"/>
      <c r="BW129" s="115"/>
      <c r="BX129" s="115"/>
    </row>
    <row r="130" spans="1:76" s="99" customFormat="1" ht="30" customHeight="1" x14ac:dyDescent="0.2">
      <c r="A130" s="89">
        <v>3</v>
      </c>
      <c r="B130" s="90"/>
      <c r="C130" s="90"/>
      <c r="D130" s="114" t="s">
        <v>193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190</v>
      </c>
      <c r="R130" s="27"/>
      <c r="S130" s="27"/>
      <c r="T130" s="27"/>
      <c r="U130" s="27"/>
      <c r="V130" s="27" t="s">
        <v>191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115">
        <v>110.15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110.15</v>
      </c>
      <c r="AQ130" s="115"/>
      <c r="AR130" s="115"/>
      <c r="AS130" s="115"/>
      <c r="AT130" s="115"/>
      <c r="AU130" s="115">
        <v>110.15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110.15</v>
      </c>
      <c r="BF130" s="115"/>
      <c r="BG130" s="115"/>
      <c r="BH130" s="115"/>
      <c r="BI130" s="115"/>
      <c r="BJ130" s="115">
        <v>109.68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109.68</v>
      </c>
      <c r="BU130" s="115"/>
      <c r="BV130" s="115"/>
      <c r="BW130" s="115"/>
      <c r="BX130" s="115"/>
    </row>
    <row r="131" spans="1:76" s="99" customFormat="1" ht="30" customHeight="1" x14ac:dyDescent="0.2">
      <c r="A131" s="89">
        <v>4</v>
      </c>
      <c r="B131" s="90"/>
      <c r="C131" s="90"/>
      <c r="D131" s="114" t="s">
        <v>194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190</v>
      </c>
      <c r="R131" s="27"/>
      <c r="S131" s="27"/>
      <c r="T131" s="27"/>
      <c r="U131" s="27"/>
      <c r="V131" s="27" t="s">
        <v>195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115">
        <v>10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10</v>
      </c>
      <c r="AQ131" s="115"/>
      <c r="AR131" s="115"/>
      <c r="AS131" s="115"/>
      <c r="AT131" s="115"/>
      <c r="AU131" s="115">
        <v>10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10</v>
      </c>
      <c r="BF131" s="115"/>
      <c r="BG131" s="115"/>
      <c r="BH131" s="115"/>
      <c r="BI131" s="115"/>
      <c r="BJ131" s="115">
        <v>10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10</v>
      </c>
      <c r="BU131" s="115"/>
      <c r="BV131" s="115"/>
      <c r="BW131" s="115"/>
      <c r="BX131" s="115"/>
    </row>
    <row r="132" spans="1:76" s="99" customFormat="1" ht="15" customHeight="1" x14ac:dyDescent="0.2">
      <c r="A132" s="89">
        <v>5</v>
      </c>
      <c r="B132" s="90"/>
      <c r="C132" s="90"/>
      <c r="D132" s="114" t="s">
        <v>196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190</v>
      </c>
      <c r="R132" s="27"/>
      <c r="S132" s="27"/>
      <c r="T132" s="27"/>
      <c r="U132" s="27"/>
      <c r="V132" s="27" t="s">
        <v>195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115">
        <v>30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30</v>
      </c>
      <c r="AQ132" s="115"/>
      <c r="AR132" s="115"/>
      <c r="AS132" s="115"/>
      <c r="AT132" s="115"/>
      <c r="AU132" s="115">
        <v>30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30</v>
      </c>
      <c r="BF132" s="115"/>
      <c r="BG132" s="115"/>
      <c r="BH132" s="115"/>
      <c r="BI132" s="115"/>
      <c r="BJ132" s="115">
        <v>26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26</v>
      </c>
      <c r="BU132" s="115"/>
      <c r="BV132" s="115"/>
      <c r="BW132" s="115"/>
      <c r="BX132" s="115"/>
    </row>
    <row r="133" spans="1:76" s="6" customFormat="1" ht="15" customHeight="1" x14ac:dyDescent="0.2">
      <c r="A133" s="86">
        <v>0</v>
      </c>
      <c r="B133" s="87"/>
      <c r="C133" s="87"/>
      <c r="D133" s="113" t="s">
        <v>197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</row>
    <row r="134" spans="1:76" s="99" customFormat="1" ht="28.5" customHeight="1" x14ac:dyDescent="0.2">
      <c r="A134" s="89">
        <v>1</v>
      </c>
      <c r="B134" s="90"/>
      <c r="C134" s="90"/>
      <c r="D134" s="114" t="s">
        <v>198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199</v>
      </c>
      <c r="R134" s="27"/>
      <c r="S134" s="27"/>
      <c r="T134" s="27"/>
      <c r="U134" s="27"/>
      <c r="V134" s="27" t="s">
        <v>195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115">
        <v>554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554</v>
      </c>
      <c r="AQ134" s="115"/>
      <c r="AR134" s="115"/>
      <c r="AS134" s="115"/>
      <c r="AT134" s="115"/>
      <c r="AU134" s="115">
        <v>554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554</v>
      </c>
      <c r="BF134" s="115"/>
      <c r="BG134" s="115"/>
      <c r="BH134" s="115"/>
      <c r="BI134" s="115"/>
      <c r="BJ134" s="115">
        <v>436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436</v>
      </c>
      <c r="BU134" s="115"/>
      <c r="BV134" s="115"/>
      <c r="BW134" s="115"/>
      <c r="BX134" s="115"/>
    </row>
    <row r="135" spans="1:76" s="6" customFormat="1" ht="15" customHeight="1" x14ac:dyDescent="0.2">
      <c r="A135" s="86">
        <v>0</v>
      </c>
      <c r="B135" s="87"/>
      <c r="C135" s="87"/>
      <c r="D135" s="113" t="s">
        <v>200</v>
      </c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2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BJ135" s="112"/>
      <c r="BK135" s="112"/>
      <c r="BL135" s="112"/>
      <c r="BM135" s="112"/>
      <c r="BN135" s="112"/>
      <c r="BO135" s="112"/>
      <c r="BP135" s="112"/>
      <c r="BQ135" s="112"/>
      <c r="BR135" s="112"/>
      <c r="BS135" s="112"/>
      <c r="BT135" s="112"/>
      <c r="BU135" s="112"/>
      <c r="BV135" s="112"/>
      <c r="BW135" s="112"/>
      <c r="BX135" s="112"/>
    </row>
    <row r="136" spans="1:76" s="99" customFormat="1" ht="15" customHeight="1" x14ac:dyDescent="0.2">
      <c r="A136" s="89">
        <v>1</v>
      </c>
      <c r="B136" s="90"/>
      <c r="C136" s="90"/>
      <c r="D136" s="114" t="s">
        <v>201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202</v>
      </c>
      <c r="R136" s="27"/>
      <c r="S136" s="27"/>
      <c r="T136" s="27"/>
      <c r="U136" s="27"/>
      <c r="V136" s="114" t="s">
        <v>203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53265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53265</v>
      </c>
      <c r="AQ136" s="115"/>
      <c r="AR136" s="115"/>
      <c r="AS136" s="115"/>
      <c r="AT136" s="115"/>
      <c r="AU136" s="115">
        <v>53265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53265</v>
      </c>
      <c r="BF136" s="115"/>
      <c r="BG136" s="115"/>
      <c r="BH136" s="115"/>
      <c r="BI136" s="115"/>
      <c r="BJ136" s="115">
        <v>70414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70414</v>
      </c>
      <c r="BU136" s="115"/>
      <c r="BV136" s="115"/>
      <c r="BW136" s="115"/>
      <c r="BX136" s="115"/>
    </row>
    <row r="137" spans="1:76" s="99" customFormat="1" ht="30" customHeight="1" x14ac:dyDescent="0.2">
      <c r="A137" s="89">
        <v>2</v>
      </c>
      <c r="B137" s="90"/>
      <c r="C137" s="90"/>
      <c r="D137" s="114" t="s">
        <v>204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205</v>
      </c>
      <c r="R137" s="27"/>
      <c r="S137" s="27"/>
      <c r="T137" s="27"/>
      <c r="U137" s="27"/>
      <c r="V137" s="114" t="s">
        <v>206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36677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36677</v>
      </c>
      <c r="AQ137" s="115"/>
      <c r="AR137" s="115"/>
      <c r="AS137" s="115"/>
      <c r="AT137" s="115"/>
      <c r="AU137" s="115">
        <v>35892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35892</v>
      </c>
      <c r="BF137" s="115"/>
      <c r="BG137" s="115"/>
      <c r="BH137" s="115"/>
      <c r="BI137" s="115"/>
      <c r="BJ137" s="115">
        <v>44520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44520</v>
      </c>
      <c r="BU137" s="115"/>
      <c r="BV137" s="115"/>
      <c r="BW137" s="115"/>
      <c r="BX137" s="115"/>
    </row>
    <row r="138" spans="1:76" s="6" customFormat="1" ht="15" customHeight="1" x14ac:dyDescent="0.2">
      <c r="A138" s="86">
        <v>0</v>
      </c>
      <c r="B138" s="87"/>
      <c r="C138" s="87"/>
      <c r="D138" s="113" t="s">
        <v>207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3"/>
      <c r="W138" s="101"/>
      <c r="X138" s="101"/>
      <c r="Y138" s="101"/>
      <c r="Z138" s="101"/>
      <c r="AA138" s="101"/>
      <c r="AB138" s="101"/>
      <c r="AC138" s="101"/>
      <c r="AD138" s="101"/>
      <c r="AE138" s="10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</row>
    <row r="139" spans="1:76" s="99" customFormat="1" ht="15" customHeight="1" x14ac:dyDescent="0.2">
      <c r="A139" s="89">
        <v>1</v>
      </c>
      <c r="B139" s="90"/>
      <c r="C139" s="90"/>
      <c r="D139" s="114" t="s">
        <v>208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190</v>
      </c>
      <c r="R139" s="27"/>
      <c r="S139" s="27"/>
      <c r="T139" s="27"/>
      <c r="U139" s="27"/>
      <c r="V139" s="114" t="s">
        <v>203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190</v>
      </c>
      <c r="AG139" s="115"/>
      <c r="AH139" s="115"/>
      <c r="AI139" s="115"/>
      <c r="AJ139" s="115"/>
      <c r="AK139" s="115">
        <v>190</v>
      </c>
      <c r="AL139" s="115"/>
      <c r="AM139" s="115"/>
      <c r="AN139" s="115"/>
      <c r="AO139" s="115"/>
      <c r="AP139" s="115">
        <v>190</v>
      </c>
      <c r="AQ139" s="115"/>
      <c r="AR139" s="115"/>
      <c r="AS139" s="115"/>
      <c r="AT139" s="115"/>
      <c r="AU139" s="115">
        <v>190</v>
      </c>
      <c r="AV139" s="115"/>
      <c r="AW139" s="115"/>
      <c r="AX139" s="115"/>
      <c r="AY139" s="115"/>
      <c r="AZ139" s="115">
        <v>190</v>
      </c>
      <c r="BA139" s="115"/>
      <c r="BB139" s="115"/>
      <c r="BC139" s="115"/>
      <c r="BD139" s="115"/>
      <c r="BE139" s="115">
        <v>190</v>
      </c>
      <c r="BF139" s="115"/>
      <c r="BG139" s="115"/>
      <c r="BH139" s="115"/>
      <c r="BI139" s="115"/>
      <c r="BJ139" s="115">
        <v>190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190</v>
      </c>
      <c r="BU139" s="115"/>
      <c r="BV139" s="115"/>
      <c r="BW139" s="115"/>
      <c r="BX139" s="115"/>
    </row>
    <row r="141" spans="1:76" ht="14.25" customHeight="1" x14ac:dyDescent="0.2">
      <c r="A141" s="29" t="s">
        <v>264</v>
      </c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76" ht="23.1" customHeight="1" x14ac:dyDescent="0.2">
      <c r="A142" s="54" t="s">
        <v>6</v>
      </c>
      <c r="B142" s="55"/>
      <c r="C142" s="55"/>
      <c r="D142" s="27" t="s">
        <v>9</v>
      </c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 t="s">
        <v>8</v>
      </c>
      <c r="R142" s="27"/>
      <c r="S142" s="27"/>
      <c r="T142" s="27"/>
      <c r="U142" s="27"/>
      <c r="V142" s="27" t="s">
        <v>7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36" t="s">
        <v>255</v>
      </c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8"/>
      <c r="AU142" s="36" t="s">
        <v>260</v>
      </c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8"/>
    </row>
    <row r="143" spans="1:76" ht="28.5" customHeight="1" x14ac:dyDescent="0.2">
      <c r="A143" s="57"/>
      <c r="B143" s="58"/>
      <c r="C143" s="58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 t="s">
        <v>4</v>
      </c>
      <c r="AG143" s="27"/>
      <c r="AH143" s="27"/>
      <c r="AI143" s="27"/>
      <c r="AJ143" s="27"/>
      <c r="AK143" s="27" t="s">
        <v>3</v>
      </c>
      <c r="AL143" s="27"/>
      <c r="AM143" s="27"/>
      <c r="AN143" s="27"/>
      <c r="AO143" s="27"/>
      <c r="AP143" s="27" t="s">
        <v>123</v>
      </c>
      <c r="AQ143" s="27"/>
      <c r="AR143" s="27"/>
      <c r="AS143" s="27"/>
      <c r="AT143" s="27"/>
      <c r="AU143" s="27" t="s">
        <v>4</v>
      </c>
      <c r="AV143" s="27"/>
      <c r="AW143" s="27"/>
      <c r="AX143" s="27"/>
      <c r="AY143" s="27"/>
      <c r="AZ143" s="27" t="s">
        <v>3</v>
      </c>
      <c r="BA143" s="27"/>
      <c r="BB143" s="27"/>
      <c r="BC143" s="27"/>
      <c r="BD143" s="27"/>
      <c r="BE143" s="27" t="s">
        <v>90</v>
      </c>
      <c r="BF143" s="27"/>
      <c r="BG143" s="27"/>
      <c r="BH143" s="27"/>
      <c r="BI143" s="27"/>
    </row>
    <row r="144" spans="1:76" ht="15" customHeight="1" x14ac:dyDescent="0.2">
      <c r="A144" s="36">
        <v>1</v>
      </c>
      <c r="B144" s="37"/>
      <c r="C144" s="37"/>
      <c r="D144" s="27">
        <v>2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>
        <v>3</v>
      </c>
      <c r="R144" s="27"/>
      <c r="S144" s="27"/>
      <c r="T144" s="27"/>
      <c r="U144" s="27"/>
      <c r="V144" s="27">
        <v>4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>
        <v>5</v>
      </c>
      <c r="AG144" s="27"/>
      <c r="AH144" s="27"/>
      <c r="AI144" s="27"/>
      <c r="AJ144" s="27"/>
      <c r="AK144" s="27">
        <v>6</v>
      </c>
      <c r="AL144" s="27"/>
      <c r="AM144" s="27"/>
      <c r="AN144" s="27"/>
      <c r="AO144" s="27"/>
      <c r="AP144" s="27">
        <v>7</v>
      </c>
      <c r="AQ144" s="27"/>
      <c r="AR144" s="27"/>
      <c r="AS144" s="27"/>
      <c r="AT144" s="27"/>
      <c r="AU144" s="27">
        <v>8</v>
      </c>
      <c r="AV144" s="27"/>
      <c r="AW144" s="27"/>
      <c r="AX144" s="27"/>
      <c r="AY144" s="27"/>
      <c r="AZ144" s="27">
        <v>9</v>
      </c>
      <c r="BA144" s="27"/>
      <c r="BB144" s="27"/>
      <c r="BC144" s="27"/>
      <c r="BD144" s="27"/>
      <c r="BE144" s="27">
        <v>10</v>
      </c>
      <c r="BF144" s="27"/>
      <c r="BG144" s="27"/>
      <c r="BH144" s="27"/>
      <c r="BI144" s="27"/>
    </row>
    <row r="145" spans="1:79" ht="15.75" hidden="1" customHeight="1" x14ac:dyDescent="0.2">
      <c r="A145" s="39" t="s">
        <v>154</v>
      </c>
      <c r="B145" s="40"/>
      <c r="C145" s="40"/>
      <c r="D145" s="27" t="s">
        <v>57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 t="s">
        <v>70</v>
      </c>
      <c r="R145" s="27"/>
      <c r="S145" s="27"/>
      <c r="T145" s="27"/>
      <c r="U145" s="27"/>
      <c r="V145" s="27" t="s">
        <v>71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6" t="s">
        <v>107</v>
      </c>
      <c r="AG145" s="26"/>
      <c r="AH145" s="26"/>
      <c r="AI145" s="26"/>
      <c r="AJ145" s="26"/>
      <c r="AK145" s="30" t="s">
        <v>108</v>
      </c>
      <c r="AL145" s="30"/>
      <c r="AM145" s="30"/>
      <c r="AN145" s="30"/>
      <c r="AO145" s="30"/>
      <c r="AP145" s="50" t="s">
        <v>188</v>
      </c>
      <c r="AQ145" s="50"/>
      <c r="AR145" s="50"/>
      <c r="AS145" s="50"/>
      <c r="AT145" s="50"/>
      <c r="AU145" s="26" t="s">
        <v>109</v>
      </c>
      <c r="AV145" s="26"/>
      <c r="AW145" s="26"/>
      <c r="AX145" s="26"/>
      <c r="AY145" s="26"/>
      <c r="AZ145" s="30" t="s">
        <v>110</v>
      </c>
      <c r="BA145" s="30"/>
      <c r="BB145" s="30"/>
      <c r="BC145" s="30"/>
      <c r="BD145" s="30"/>
      <c r="BE145" s="50" t="s">
        <v>188</v>
      </c>
      <c r="BF145" s="50"/>
      <c r="BG145" s="50"/>
      <c r="BH145" s="50"/>
      <c r="BI145" s="50"/>
      <c r="CA145" t="s">
        <v>39</v>
      </c>
    </row>
    <row r="146" spans="1:79" s="6" customFormat="1" ht="14.25" x14ac:dyDescent="0.2">
      <c r="A146" s="86">
        <v>0</v>
      </c>
      <c r="B146" s="87"/>
      <c r="C146" s="87"/>
      <c r="D146" s="111" t="s">
        <v>187</v>
      </c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CA146" s="6" t="s">
        <v>40</v>
      </c>
    </row>
    <row r="147" spans="1:79" s="99" customFormat="1" ht="42.75" customHeight="1" x14ac:dyDescent="0.2">
      <c r="A147" s="89">
        <v>1</v>
      </c>
      <c r="B147" s="90"/>
      <c r="C147" s="90"/>
      <c r="D147" s="114" t="s">
        <v>189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27" t="s">
        <v>190</v>
      </c>
      <c r="R147" s="27"/>
      <c r="S147" s="27"/>
      <c r="T147" s="27"/>
      <c r="U147" s="27"/>
      <c r="V147" s="27" t="s">
        <v>191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115">
        <v>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0</v>
      </c>
      <c r="BF147" s="115"/>
      <c r="BG147" s="115"/>
      <c r="BH147" s="115"/>
      <c r="BI147" s="115"/>
    </row>
    <row r="148" spans="1:79" s="99" customFormat="1" ht="30" customHeight="1" x14ac:dyDescent="0.2">
      <c r="A148" s="89">
        <v>2</v>
      </c>
      <c r="B148" s="90"/>
      <c r="C148" s="90"/>
      <c r="D148" s="114" t="s">
        <v>192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27" t="s">
        <v>190</v>
      </c>
      <c r="R148" s="27"/>
      <c r="S148" s="27"/>
      <c r="T148" s="27"/>
      <c r="U148" s="27"/>
      <c r="V148" s="27" t="s">
        <v>191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0</v>
      </c>
      <c r="BF148" s="115"/>
      <c r="BG148" s="115"/>
      <c r="BH148" s="115"/>
      <c r="BI148" s="115"/>
    </row>
    <row r="149" spans="1:79" s="99" customFormat="1" ht="30" customHeight="1" x14ac:dyDescent="0.2">
      <c r="A149" s="89">
        <v>3</v>
      </c>
      <c r="B149" s="90"/>
      <c r="C149" s="90"/>
      <c r="D149" s="114" t="s">
        <v>193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190</v>
      </c>
      <c r="R149" s="27"/>
      <c r="S149" s="27"/>
      <c r="T149" s="27"/>
      <c r="U149" s="27"/>
      <c r="V149" s="27" t="s">
        <v>191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115">
        <v>0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0</v>
      </c>
      <c r="AQ149" s="115"/>
      <c r="AR149" s="115"/>
      <c r="AS149" s="115"/>
      <c r="AT149" s="115"/>
      <c r="AU149" s="115">
        <v>0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0</v>
      </c>
      <c r="BF149" s="115"/>
      <c r="BG149" s="115"/>
      <c r="BH149" s="115"/>
      <c r="BI149" s="115"/>
    </row>
    <row r="150" spans="1:79" s="99" customFormat="1" ht="30" customHeight="1" x14ac:dyDescent="0.2">
      <c r="A150" s="89">
        <v>4</v>
      </c>
      <c r="B150" s="90"/>
      <c r="C150" s="90"/>
      <c r="D150" s="114" t="s">
        <v>194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190</v>
      </c>
      <c r="R150" s="27"/>
      <c r="S150" s="27"/>
      <c r="T150" s="27"/>
      <c r="U150" s="27"/>
      <c r="V150" s="27" t="s">
        <v>195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0</v>
      </c>
      <c r="BF150" s="115"/>
      <c r="BG150" s="115"/>
      <c r="BH150" s="115"/>
      <c r="BI150" s="115"/>
    </row>
    <row r="151" spans="1:79" s="99" customFormat="1" ht="15" x14ac:dyDescent="0.2">
      <c r="A151" s="89">
        <v>5</v>
      </c>
      <c r="B151" s="90"/>
      <c r="C151" s="90"/>
      <c r="D151" s="114" t="s">
        <v>196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27" t="s">
        <v>190</v>
      </c>
      <c r="R151" s="27"/>
      <c r="S151" s="27"/>
      <c r="T151" s="27"/>
      <c r="U151" s="27"/>
      <c r="V151" s="27" t="s">
        <v>195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115">
        <v>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0</v>
      </c>
      <c r="AQ151" s="115"/>
      <c r="AR151" s="115"/>
      <c r="AS151" s="115"/>
      <c r="AT151" s="115"/>
      <c r="AU151" s="115">
        <v>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0</v>
      </c>
      <c r="BF151" s="115"/>
      <c r="BG151" s="115"/>
      <c r="BH151" s="115"/>
      <c r="BI151" s="115"/>
    </row>
    <row r="152" spans="1:79" s="6" customFormat="1" ht="14.25" x14ac:dyDescent="0.2">
      <c r="A152" s="86">
        <v>0</v>
      </c>
      <c r="B152" s="87"/>
      <c r="C152" s="87"/>
      <c r="D152" s="113" t="s">
        <v>197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2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</row>
    <row r="153" spans="1:79" s="99" customFormat="1" ht="28.5" customHeight="1" x14ac:dyDescent="0.2">
      <c r="A153" s="89">
        <v>1</v>
      </c>
      <c r="B153" s="90"/>
      <c r="C153" s="90"/>
      <c r="D153" s="114" t="s">
        <v>198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27" t="s">
        <v>199</v>
      </c>
      <c r="R153" s="27"/>
      <c r="S153" s="27"/>
      <c r="T153" s="27"/>
      <c r="U153" s="27"/>
      <c r="V153" s="27" t="s">
        <v>195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115">
        <v>0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0</v>
      </c>
      <c r="AQ153" s="115"/>
      <c r="AR153" s="115"/>
      <c r="AS153" s="115"/>
      <c r="AT153" s="115"/>
      <c r="AU153" s="115">
        <v>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0</v>
      </c>
      <c r="BF153" s="115"/>
      <c r="BG153" s="115"/>
      <c r="BH153" s="115"/>
      <c r="BI153" s="115"/>
    </row>
    <row r="154" spans="1:79" s="6" customFormat="1" ht="14.25" x14ac:dyDescent="0.2">
      <c r="A154" s="86">
        <v>0</v>
      </c>
      <c r="B154" s="87"/>
      <c r="C154" s="87"/>
      <c r="D154" s="113" t="s">
        <v>200</v>
      </c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2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  <c r="AQ154" s="112"/>
      <c r="AR154" s="112"/>
      <c r="AS154" s="112"/>
      <c r="AT154" s="112"/>
      <c r="AU154" s="112"/>
      <c r="AV154" s="112"/>
      <c r="AW154" s="112"/>
      <c r="AX154" s="112"/>
      <c r="AY154" s="112"/>
      <c r="AZ154" s="112"/>
      <c r="BA154" s="112"/>
      <c r="BB154" s="112"/>
      <c r="BC154" s="112"/>
      <c r="BD154" s="112"/>
      <c r="BE154" s="112"/>
      <c r="BF154" s="112"/>
      <c r="BG154" s="112"/>
      <c r="BH154" s="112"/>
      <c r="BI154" s="112"/>
    </row>
    <row r="155" spans="1:79" s="99" customFormat="1" ht="14.25" customHeight="1" x14ac:dyDescent="0.2">
      <c r="A155" s="89">
        <v>1</v>
      </c>
      <c r="B155" s="90"/>
      <c r="C155" s="90"/>
      <c r="D155" s="114" t="s">
        <v>201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27" t="s">
        <v>202</v>
      </c>
      <c r="R155" s="27"/>
      <c r="S155" s="27"/>
      <c r="T155" s="27"/>
      <c r="U155" s="27"/>
      <c r="V155" s="114" t="s">
        <v>203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0</v>
      </c>
      <c r="AQ155" s="115"/>
      <c r="AR155" s="115"/>
      <c r="AS155" s="115"/>
      <c r="AT155" s="115"/>
      <c r="AU155" s="115">
        <v>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0</v>
      </c>
      <c r="BF155" s="115"/>
      <c r="BG155" s="115"/>
      <c r="BH155" s="115"/>
      <c r="BI155" s="115"/>
    </row>
    <row r="156" spans="1:79" s="99" customFormat="1" ht="30" customHeight="1" x14ac:dyDescent="0.2">
      <c r="A156" s="89">
        <v>2</v>
      </c>
      <c r="B156" s="90"/>
      <c r="C156" s="90"/>
      <c r="D156" s="114" t="s">
        <v>204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205</v>
      </c>
      <c r="R156" s="27"/>
      <c r="S156" s="27"/>
      <c r="T156" s="27"/>
      <c r="U156" s="27"/>
      <c r="V156" s="114" t="s">
        <v>206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7" spans="1:79" s="6" customFormat="1" ht="14.25" x14ac:dyDescent="0.2">
      <c r="A157" s="86">
        <v>0</v>
      </c>
      <c r="B157" s="87"/>
      <c r="C157" s="87"/>
      <c r="D157" s="113" t="s">
        <v>207</v>
      </c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2"/>
      <c r="Q157" s="111"/>
      <c r="R157" s="111"/>
      <c r="S157" s="111"/>
      <c r="T157" s="111"/>
      <c r="U157" s="111"/>
      <c r="V157" s="113"/>
      <c r="W157" s="101"/>
      <c r="X157" s="101"/>
      <c r="Y157" s="101"/>
      <c r="Z157" s="101"/>
      <c r="AA157" s="101"/>
      <c r="AB157" s="101"/>
      <c r="AC157" s="101"/>
      <c r="AD157" s="101"/>
      <c r="AE157" s="10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</row>
    <row r="158" spans="1:79" s="99" customFormat="1" ht="14.25" customHeight="1" x14ac:dyDescent="0.2">
      <c r="A158" s="89">
        <v>1</v>
      </c>
      <c r="B158" s="90"/>
      <c r="C158" s="90"/>
      <c r="D158" s="114" t="s">
        <v>208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27" t="s">
        <v>190</v>
      </c>
      <c r="R158" s="27"/>
      <c r="S158" s="27"/>
      <c r="T158" s="27"/>
      <c r="U158" s="27"/>
      <c r="V158" s="114" t="s">
        <v>203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</row>
    <row r="160" spans="1:79" ht="14.25" customHeight="1" x14ac:dyDescent="0.2">
      <c r="A160" s="29" t="s">
        <v>124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5" customHeight="1" x14ac:dyDescent="0.2">
      <c r="A161" s="44" t="s">
        <v>233</v>
      </c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</row>
    <row r="162" spans="1:79" ht="12.95" customHeight="1" x14ac:dyDescent="0.2">
      <c r="A162" s="54" t="s">
        <v>19</v>
      </c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6"/>
      <c r="U162" s="27" t="s">
        <v>234</v>
      </c>
      <c r="V162" s="27"/>
      <c r="W162" s="27"/>
      <c r="X162" s="27"/>
      <c r="Y162" s="27"/>
      <c r="Z162" s="27"/>
      <c r="AA162" s="27"/>
      <c r="AB162" s="27"/>
      <c r="AC162" s="27"/>
      <c r="AD162" s="27"/>
      <c r="AE162" s="27" t="s">
        <v>237</v>
      </c>
      <c r="AF162" s="27"/>
      <c r="AG162" s="27"/>
      <c r="AH162" s="27"/>
      <c r="AI162" s="27"/>
      <c r="AJ162" s="27"/>
      <c r="AK162" s="27"/>
      <c r="AL162" s="27"/>
      <c r="AM162" s="27"/>
      <c r="AN162" s="27"/>
      <c r="AO162" s="27" t="s">
        <v>244</v>
      </c>
      <c r="AP162" s="27"/>
      <c r="AQ162" s="27"/>
      <c r="AR162" s="27"/>
      <c r="AS162" s="27"/>
      <c r="AT162" s="27"/>
      <c r="AU162" s="27"/>
      <c r="AV162" s="27"/>
      <c r="AW162" s="27"/>
      <c r="AX162" s="27"/>
      <c r="AY162" s="27" t="s">
        <v>255</v>
      </c>
      <c r="AZ162" s="27"/>
      <c r="BA162" s="27"/>
      <c r="BB162" s="27"/>
      <c r="BC162" s="27"/>
      <c r="BD162" s="27"/>
      <c r="BE162" s="27"/>
      <c r="BF162" s="27"/>
      <c r="BG162" s="27"/>
      <c r="BH162" s="27"/>
      <c r="BI162" s="27" t="s">
        <v>260</v>
      </c>
      <c r="BJ162" s="27"/>
      <c r="BK162" s="27"/>
      <c r="BL162" s="27"/>
      <c r="BM162" s="27"/>
      <c r="BN162" s="27"/>
      <c r="BO162" s="27"/>
      <c r="BP162" s="27"/>
      <c r="BQ162" s="27"/>
      <c r="BR162" s="27"/>
    </row>
    <row r="163" spans="1:79" ht="30" customHeight="1" x14ac:dyDescent="0.2">
      <c r="A163" s="57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9"/>
      <c r="U163" s="27" t="s">
        <v>4</v>
      </c>
      <c r="V163" s="27"/>
      <c r="W163" s="27"/>
      <c r="X163" s="27"/>
      <c r="Y163" s="27"/>
      <c r="Z163" s="27" t="s">
        <v>3</v>
      </c>
      <c r="AA163" s="27"/>
      <c r="AB163" s="27"/>
      <c r="AC163" s="27"/>
      <c r="AD163" s="27"/>
      <c r="AE163" s="27" t="s">
        <v>4</v>
      </c>
      <c r="AF163" s="27"/>
      <c r="AG163" s="27"/>
      <c r="AH163" s="27"/>
      <c r="AI163" s="27"/>
      <c r="AJ163" s="27" t="s">
        <v>3</v>
      </c>
      <c r="AK163" s="27"/>
      <c r="AL163" s="27"/>
      <c r="AM163" s="27"/>
      <c r="AN163" s="27"/>
      <c r="AO163" s="27" t="s">
        <v>4</v>
      </c>
      <c r="AP163" s="27"/>
      <c r="AQ163" s="27"/>
      <c r="AR163" s="27"/>
      <c r="AS163" s="27"/>
      <c r="AT163" s="27" t="s">
        <v>3</v>
      </c>
      <c r="AU163" s="27"/>
      <c r="AV163" s="27"/>
      <c r="AW163" s="27"/>
      <c r="AX163" s="27"/>
      <c r="AY163" s="27" t="s">
        <v>4</v>
      </c>
      <c r="AZ163" s="27"/>
      <c r="BA163" s="27"/>
      <c r="BB163" s="27"/>
      <c r="BC163" s="27"/>
      <c r="BD163" s="27" t="s">
        <v>3</v>
      </c>
      <c r="BE163" s="27"/>
      <c r="BF163" s="27"/>
      <c r="BG163" s="27"/>
      <c r="BH163" s="27"/>
      <c r="BI163" s="27" t="s">
        <v>4</v>
      </c>
      <c r="BJ163" s="27"/>
      <c r="BK163" s="27"/>
      <c r="BL163" s="27"/>
      <c r="BM163" s="27"/>
      <c r="BN163" s="27" t="s">
        <v>3</v>
      </c>
      <c r="BO163" s="27"/>
      <c r="BP163" s="27"/>
      <c r="BQ163" s="27"/>
      <c r="BR163" s="27"/>
    </row>
    <row r="164" spans="1:79" ht="15" customHeight="1" x14ac:dyDescent="0.2">
      <c r="A164" s="36">
        <v>1</v>
      </c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8"/>
      <c r="U164" s="27">
        <v>2</v>
      </c>
      <c r="V164" s="27"/>
      <c r="W164" s="27"/>
      <c r="X164" s="27"/>
      <c r="Y164" s="27"/>
      <c r="Z164" s="27">
        <v>3</v>
      </c>
      <c r="AA164" s="27"/>
      <c r="AB164" s="27"/>
      <c r="AC164" s="27"/>
      <c r="AD164" s="27"/>
      <c r="AE164" s="27">
        <v>4</v>
      </c>
      <c r="AF164" s="27"/>
      <c r="AG164" s="27"/>
      <c r="AH164" s="27"/>
      <c r="AI164" s="27"/>
      <c r="AJ164" s="27">
        <v>5</v>
      </c>
      <c r="AK164" s="27"/>
      <c r="AL164" s="27"/>
      <c r="AM164" s="27"/>
      <c r="AN164" s="27"/>
      <c r="AO164" s="27">
        <v>6</v>
      </c>
      <c r="AP164" s="27"/>
      <c r="AQ164" s="27"/>
      <c r="AR164" s="27"/>
      <c r="AS164" s="27"/>
      <c r="AT164" s="27">
        <v>7</v>
      </c>
      <c r="AU164" s="27"/>
      <c r="AV164" s="27"/>
      <c r="AW164" s="27"/>
      <c r="AX164" s="27"/>
      <c r="AY164" s="27">
        <v>8</v>
      </c>
      <c r="AZ164" s="27"/>
      <c r="BA164" s="27"/>
      <c r="BB164" s="27"/>
      <c r="BC164" s="27"/>
      <c r="BD164" s="27">
        <v>9</v>
      </c>
      <c r="BE164" s="27"/>
      <c r="BF164" s="27"/>
      <c r="BG164" s="27"/>
      <c r="BH164" s="27"/>
      <c r="BI164" s="27">
        <v>10</v>
      </c>
      <c r="BJ164" s="27"/>
      <c r="BK164" s="27"/>
      <c r="BL164" s="27"/>
      <c r="BM164" s="27"/>
      <c r="BN164" s="27">
        <v>11</v>
      </c>
      <c r="BO164" s="27"/>
      <c r="BP164" s="27"/>
      <c r="BQ164" s="27"/>
      <c r="BR164" s="27"/>
    </row>
    <row r="165" spans="1:79" s="1" customFormat="1" ht="15.75" hidden="1" customHeight="1" x14ac:dyDescent="0.2">
      <c r="A165" s="39" t="s">
        <v>57</v>
      </c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1"/>
      <c r="U165" s="26" t="s">
        <v>65</v>
      </c>
      <c r="V165" s="26"/>
      <c r="W165" s="26"/>
      <c r="X165" s="26"/>
      <c r="Y165" s="26"/>
      <c r="Z165" s="30" t="s">
        <v>66</v>
      </c>
      <c r="AA165" s="30"/>
      <c r="AB165" s="30"/>
      <c r="AC165" s="30"/>
      <c r="AD165" s="30"/>
      <c r="AE165" s="26" t="s">
        <v>67</v>
      </c>
      <c r="AF165" s="26"/>
      <c r="AG165" s="26"/>
      <c r="AH165" s="26"/>
      <c r="AI165" s="26"/>
      <c r="AJ165" s="30" t="s">
        <v>68</v>
      </c>
      <c r="AK165" s="30"/>
      <c r="AL165" s="30"/>
      <c r="AM165" s="30"/>
      <c r="AN165" s="30"/>
      <c r="AO165" s="26" t="s">
        <v>58</v>
      </c>
      <c r="AP165" s="26"/>
      <c r="AQ165" s="26"/>
      <c r="AR165" s="26"/>
      <c r="AS165" s="26"/>
      <c r="AT165" s="30" t="s">
        <v>59</v>
      </c>
      <c r="AU165" s="30"/>
      <c r="AV165" s="30"/>
      <c r="AW165" s="30"/>
      <c r="AX165" s="30"/>
      <c r="AY165" s="26" t="s">
        <v>60</v>
      </c>
      <c r="AZ165" s="26"/>
      <c r="BA165" s="26"/>
      <c r="BB165" s="26"/>
      <c r="BC165" s="26"/>
      <c r="BD165" s="30" t="s">
        <v>61</v>
      </c>
      <c r="BE165" s="30"/>
      <c r="BF165" s="30"/>
      <c r="BG165" s="30"/>
      <c r="BH165" s="30"/>
      <c r="BI165" s="26" t="s">
        <v>62</v>
      </c>
      <c r="BJ165" s="26"/>
      <c r="BK165" s="26"/>
      <c r="BL165" s="26"/>
      <c r="BM165" s="26"/>
      <c r="BN165" s="30" t="s">
        <v>63</v>
      </c>
      <c r="BO165" s="30"/>
      <c r="BP165" s="30"/>
      <c r="BQ165" s="30"/>
      <c r="BR165" s="30"/>
      <c r="CA165" t="s">
        <v>41</v>
      </c>
    </row>
    <row r="166" spans="1:79" s="6" customFormat="1" ht="12.75" customHeight="1" x14ac:dyDescent="0.2">
      <c r="A166" s="100" t="s">
        <v>209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2"/>
      <c r="U166" s="116">
        <v>13622202</v>
      </c>
      <c r="V166" s="116"/>
      <c r="W166" s="116"/>
      <c r="X166" s="116"/>
      <c r="Y166" s="116"/>
      <c r="Z166" s="116">
        <v>0</v>
      </c>
      <c r="AA166" s="116"/>
      <c r="AB166" s="116"/>
      <c r="AC166" s="116"/>
      <c r="AD166" s="116"/>
      <c r="AE166" s="116">
        <v>12969894</v>
      </c>
      <c r="AF166" s="116"/>
      <c r="AG166" s="116"/>
      <c r="AH166" s="116"/>
      <c r="AI166" s="116"/>
      <c r="AJ166" s="116">
        <v>0</v>
      </c>
      <c r="AK166" s="116"/>
      <c r="AL166" s="116"/>
      <c r="AM166" s="116"/>
      <c r="AN166" s="116"/>
      <c r="AO166" s="116">
        <v>12447330</v>
      </c>
      <c r="AP166" s="116"/>
      <c r="AQ166" s="116"/>
      <c r="AR166" s="116"/>
      <c r="AS166" s="116"/>
      <c r="AT166" s="116">
        <v>0</v>
      </c>
      <c r="AU166" s="116"/>
      <c r="AV166" s="116"/>
      <c r="AW166" s="116"/>
      <c r="AX166" s="116"/>
      <c r="AY166" s="116">
        <v>0</v>
      </c>
      <c r="AZ166" s="116"/>
      <c r="BA166" s="116"/>
      <c r="BB166" s="116"/>
      <c r="BC166" s="116"/>
      <c r="BD166" s="116">
        <v>0</v>
      </c>
      <c r="BE166" s="116"/>
      <c r="BF166" s="116"/>
      <c r="BG166" s="116"/>
      <c r="BH166" s="116"/>
      <c r="BI166" s="116">
        <v>0</v>
      </c>
      <c r="BJ166" s="116"/>
      <c r="BK166" s="116"/>
      <c r="BL166" s="116"/>
      <c r="BM166" s="116"/>
      <c r="BN166" s="116">
        <v>0</v>
      </c>
      <c r="BO166" s="116"/>
      <c r="BP166" s="116"/>
      <c r="BQ166" s="116"/>
      <c r="BR166" s="116"/>
      <c r="CA166" s="6" t="s">
        <v>42</v>
      </c>
    </row>
    <row r="167" spans="1:79" s="99" customFormat="1" ht="12.75" customHeight="1" x14ac:dyDescent="0.2">
      <c r="A167" s="92" t="s">
        <v>210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>
        <v>8838555</v>
      </c>
      <c r="V167" s="117"/>
      <c r="W167" s="117"/>
      <c r="X167" s="117"/>
      <c r="Y167" s="117"/>
      <c r="Z167" s="117">
        <v>0</v>
      </c>
      <c r="AA167" s="117"/>
      <c r="AB167" s="117"/>
      <c r="AC167" s="117"/>
      <c r="AD167" s="117"/>
      <c r="AE167" s="117">
        <v>8524402</v>
      </c>
      <c r="AF167" s="117"/>
      <c r="AG167" s="117"/>
      <c r="AH167" s="117"/>
      <c r="AI167" s="117"/>
      <c r="AJ167" s="117">
        <v>0</v>
      </c>
      <c r="AK167" s="117"/>
      <c r="AL167" s="117"/>
      <c r="AM167" s="117"/>
      <c r="AN167" s="117"/>
      <c r="AO167" s="117">
        <v>8224113</v>
      </c>
      <c r="AP167" s="117"/>
      <c r="AQ167" s="117"/>
      <c r="AR167" s="117"/>
      <c r="AS167" s="117"/>
      <c r="AT167" s="117">
        <v>0</v>
      </c>
      <c r="AU167" s="117"/>
      <c r="AV167" s="117"/>
      <c r="AW167" s="117"/>
      <c r="AX167" s="117"/>
      <c r="AY167" s="117">
        <v>0</v>
      </c>
      <c r="AZ167" s="117"/>
      <c r="BA167" s="117"/>
      <c r="BB167" s="117"/>
      <c r="BC167" s="117"/>
      <c r="BD167" s="117">
        <v>0</v>
      </c>
      <c r="BE167" s="117"/>
      <c r="BF167" s="117"/>
      <c r="BG167" s="117"/>
      <c r="BH167" s="117"/>
      <c r="BI167" s="117">
        <v>0</v>
      </c>
      <c r="BJ167" s="117"/>
      <c r="BK167" s="117"/>
      <c r="BL167" s="117"/>
      <c r="BM167" s="117"/>
      <c r="BN167" s="117">
        <v>0</v>
      </c>
      <c r="BO167" s="117"/>
      <c r="BP167" s="117"/>
      <c r="BQ167" s="117"/>
      <c r="BR167" s="117"/>
    </row>
    <row r="168" spans="1:79" s="99" customFormat="1" ht="12.75" customHeight="1" x14ac:dyDescent="0.2">
      <c r="A168" s="92" t="s">
        <v>211</v>
      </c>
      <c r="B168" s="93"/>
      <c r="C168" s="93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4"/>
      <c r="U168" s="117">
        <v>2820895</v>
      </c>
      <c r="V168" s="117"/>
      <c r="W168" s="117"/>
      <c r="X168" s="117"/>
      <c r="Y168" s="117"/>
      <c r="Z168" s="117">
        <v>0</v>
      </c>
      <c r="AA168" s="117"/>
      <c r="AB168" s="117"/>
      <c r="AC168" s="117"/>
      <c r="AD168" s="117"/>
      <c r="AE168" s="117">
        <v>2964500</v>
      </c>
      <c r="AF168" s="117"/>
      <c r="AG168" s="117"/>
      <c r="AH168" s="117"/>
      <c r="AI168" s="117"/>
      <c r="AJ168" s="117">
        <v>0</v>
      </c>
      <c r="AK168" s="117"/>
      <c r="AL168" s="117"/>
      <c r="AM168" s="117"/>
      <c r="AN168" s="117"/>
      <c r="AO168" s="117">
        <v>2816275</v>
      </c>
      <c r="AP168" s="117"/>
      <c r="AQ168" s="117"/>
      <c r="AR168" s="117"/>
      <c r="AS168" s="117"/>
      <c r="AT168" s="117">
        <v>0</v>
      </c>
      <c r="AU168" s="117"/>
      <c r="AV168" s="117"/>
      <c r="AW168" s="117"/>
      <c r="AX168" s="117"/>
      <c r="AY168" s="117">
        <v>0</v>
      </c>
      <c r="AZ168" s="117"/>
      <c r="BA168" s="117"/>
      <c r="BB168" s="117"/>
      <c r="BC168" s="117"/>
      <c r="BD168" s="117">
        <v>0</v>
      </c>
      <c r="BE168" s="117"/>
      <c r="BF168" s="117"/>
      <c r="BG168" s="117"/>
      <c r="BH168" s="117"/>
      <c r="BI168" s="117">
        <v>0</v>
      </c>
      <c r="BJ168" s="117"/>
      <c r="BK168" s="117"/>
      <c r="BL168" s="117"/>
      <c r="BM168" s="117"/>
      <c r="BN168" s="117">
        <v>0</v>
      </c>
      <c r="BO168" s="117"/>
      <c r="BP168" s="117"/>
      <c r="BQ168" s="117"/>
      <c r="BR168" s="117"/>
    </row>
    <row r="169" spans="1:79" s="99" customFormat="1" ht="12.75" customHeight="1" x14ac:dyDescent="0.2">
      <c r="A169" s="92" t="s">
        <v>212</v>
      </c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4"/>
      <c r="U169" s="117">
        <v>1962752</v>
      </c>
      <c r="V169" s="117"/>
      <c r="W169" s="117"/>
      <c r="X169" s="117"/>
      <c r="Y169" s="117"/>
      <c r="Z169" s="117">
        <v>0</v>
      </c>
      <c r="AA169" s="117"/>
      <c r="AB169" s="117"/>
      <c r="AC169" s="117"/>
      <c r="AD169" s="117"/>
      <c r="AE169" s="117">
        <v>1480992</v>
      </c>
      <c r="AF169" s="117"/>
      <c r="AG169" s="117"/>
      <c r="AH169" s="117"/>
      <c r="AI169" s="117"/>
      <c r="AJ169" s="117">
        <v>0</v>
      </c>
      <c r="AK169" s="117"/>
      <c r="AL169" s="117"/>
      <c r="AM169" s="117"/>
      <c r="AN169" s="117"/>
      <c r="AO169" s="117">
        <v>1406942</v>
      </c>
      <c r="AP169" s="117"/>
      <c r="AQ169" s="117"/>
      <c r="AR169" s="117"/>
      <c r="AS169" s="117"/>
      <c r="AT169" s="117">
        <v>0</v>
      </c>
      <c r="AU169" s="117"/>
      <c r="AV169" s="117"/>
      <c r="AW169" s="117"/>
      <c r="AX169" s="117"/>
      <c r="AY169" s="117">
        <v>0</v>
      </c>
      <c r="AZ169" s="117"/>
      <c r="BA169" s="117"/>
      <c r="BB169" s="117"/>
      <c r="BC169" s="117"/>
      <c r="BD169" s="117">
        <v>0</v>
      </c>
      <c r="BE169" s="117"/>
      <c r="BF169" s="117"/>
      <c r="BG169" s="117"/>
      <c r="BH169" s="117"/>
      <c r="BI169" s="117">
        <v>0</v>
      </c>
      <c r="BJ169" s="117"/>
      <c r="BK169" s="117"/>
      <c r="BL169" s="117"/>
      <c r="BM169" s="117"/>
      <c r="BN169" s="117">
        <v>0</v>
      </c>
      <c r="BO169" s="117"/>
      <c r="BP169" s="117"/>
      <c r="BQ169" s="117"/>
      <c r="BR169" s="117"/>
    </row>
    <row r="170" spans="1:79" s="99" customFormat="1" ht="12.75" customHeight="1" x14ac:dyDescent="0.2">
      <c r="A170" s="92" t="s">
        <v>213</v>
      </c>
      <c r="B170" s="93"/>
      <c r="C170" s="93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4"/>
      <c r="U170" s="117">
        <v>335174</v>
      </c>
      <c r="V170" s="117"/>
      <c r="W170" s="117"/>
      <c r="X170" s="117"/>
      <c r="Y170" s="117"/>
      <c r="Z170" s="117">
        <v>0</v>
      </c>
      <c r="AA170" s="117"/>
      <c r="AB170" s="117"/>
      <c r="AC170" s="117"/>
      <c r="AD170" s="117"/>
      <c r="AE170" s="117">
        <v>0</v>
      </c>
      <c r="AF170" s="117"/>
      <c r="AG170" s="117"/>
      <c r="AH170" s="117"/>
      <c r="AI170" s="117"/>
      <c r="AJ170" s="117">
        <v>0</v>
      </c>
      <c r="AK170" s="117"/>
      <c r="AL170" s="117"/>
      <c r="AM170" s="117"/>
      <c r="AN170" s="117"/>
      <c r="AO170" s="117">
        <v>0</v>
      </c>
      <c r="AP170" s="117"/>
      <c r="AQ170" s="117"/>
      <c r="AR170" s="117"/>
      <c r="AS170" s="117"/>
      <c r="AT170" s="117">
        <v>0</v>
      </c>
      <c r="AU170" s="117"/>
      <c r="AV170" s="117"/>
      <c r="AW170" s="117"/>
      <c r="AX170" s="117"/>
      <c r="AY170" s="117">
        <v>0</v>
      </c>
      <c r="AZ170" s="117"/>
      <c r="BA170" s="117"/>
      <c r="BB170" s="117"/>
      <c r="BC170" s="117"/>
      <c r="BD170" s="117">
        <v>0</v>
      </c>
      <c r="BE170" s="117"/>
      <c r="BF170" s="117"/>
      <c r="BG170" s="117"/>
      <c r="BH170" s="117"/>
      <c r="BI170" s="117">
        <v>0</v>
      </c>
      <c r="BJ170" s="117"/>
      <c r="BK170" s="117"/>
      <c r="BL170" s="117"/>
      <c r="BM170" s="117"/>
      <c r="BN170" s="117">
        <v>0</v>
      </c>
      <c r="BO170" s="117"/>
      <c r="BP170" s="117"/>
      <c r="BQ170" s="117"/>
      <c r="BR170" s="117"/>
    </row>
    <row r="171" spans="1:79" s="6" customFormat="1" ht="12.75" customHeight="1" x14ac:dyDescent="0.2">
      <c r="A171" s="100" t="s">
        <v>214</v>
      </c>
      <c r="B171" s="101"/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2"/>
      <c r="U171" s="116">
        <v>404014</v>
      </c>
      <c r="V171" s="116"/>
      <c r="W171" s="116"/>
      <c r="X171" s="116"/>
      <c r="Y171" s="116"/>
      <c r="Z171" s="116">
        <v>0</v>
      </c>
      <c r="AA171" s="116"/>
      <c r="AB171" s="116"/>
      <c r="AC171" s="116"/>
      <c r="AD171" s="116"/>
      <c r="AE171" s="116">
        <v>590990</v>
      </c>
      <c r="AF171" s="116"/>
      <c r="AG171" s="116"/>
      <c r="AH171" s="116"/>
      <c r="AI171" s="116"/>
      <c r="AJ171" s="116">
        <v>0</v>
      </c>
      <c r="AK171" s="116"/>
      <c r="AL171" s="116"/>
      <c r="AM171" s="116"/>
      <c r="AN171" s="116"/>
      <c r="AO171" s="116">
        <v>463854</v>
      </c>
      <c r="AP171" s="116"/>
      <c r="AQ171" s="116"/>
      <c r="AR171" s="116"/>
      <c r="AS171" s="116"/>
      <c r="AT171" s="116">
        <v>0</v>
      </c>
      <c r="AU171" s="116"/>
      <c r="AV171" s="116"/>
      <c r="AW171" s="116"/>
      <c r="AX171" s="116"/>
      <c r="AY171" s="116">
        <v>0</v>
      </c>
      <c r="AZ171" s="116"/>
      <c r="BA171" s="116"/>
      <c r="BB171" s="116"/>
      <c r="BC171" s="116"/>
      <c r="BD171" s="116">
        <v>0</v>
      </c>
      <c r="BE171" s="116"/>
      <c r="BF171" s="116"/>
      <c r="BG171" s="116"/>
      <c r="BH171" s="116"/>
      <c r="BI171" s="116">
        <v>0</v>
      </c>
      <c r="BJ171" s="116"/>
      <c r="BK171" s="116"/>
      <c r="BL171" s="116"/>
      <c r="BM171" s="116"/>
      <c r="BN171" s="116">
        <v>0</v>
      </c>
      <c r="BO171" s="116"/>
      <c r="BP171" s="116"/>
      <c r="BQ171" s="116"/>
      <c r="BR171" s="116"/>
    </row>
    <row r="172" spans="1:79" s="99" customFormat="1" ht="12.75" customHeight="1" x14ac:dyDescent="0.2">
      <c r="A172" s="92" t="s">
        <v>215</v>
      </c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4"/>
      <c r="U172" s="117">
        <v>404014</v>
      </c>
      <c r="V172" s="117"/>
      <c r="W172" s="117"/>
      <c r="X172" s="117"/>
      <c r="Y172" s="117"/>
      <c r="Z172" s="117">
        <v>0</v>
      </c>
      <c r="AA172" s="117"/>
      <c r="AB172" s="117"/>
      <c r="AC172" s="117"/>
      <c r="AD172" s="117"/>
      <c r="AE172" s="117">
        <v>590990</v>
      </c>
      <c r="AF172" s="117"/>
      <c r="AG172" s="117"/>
      <c r="AH172" s="117"/>
      <c r="AI172" s="117"/>
      <c r="AJ172" s="117">
        <v>0</v>
      </c>
      <c r="AK172" s="117"/>
      <c r="AL172" s="117"/>
      <c r="AM172" s="117"/>
      <c r="AN172" s="117"/>
      <c r="AO172" s="117">
        <v>463854</v>
      </c>
      <c r="AP172" s="117"/>
      <c r="AQ172" s="117"/>
      <c r="AR172" s="117"/>
      <c r="AS172" s="117"/>
      <c r="AT172" s="117">
        <v>0</v>
      </c>
      <c r="AU172" s="117"/>
      <c r="AV172" s="117"/>
      <c r="AW172" s="117"/>
      <c r="AX172" s="117"/>
      <c r="AY172" s="117">
        <v>0</v>
      </c>
      <c r="AZ172" s="117"/>
      <c r="BA172" s="117"/>
      <c r="BB172" s="117"/>
      <c r="BC172" s="117"/>
      <c r="BD172" s="117">
        <v>0</v>
      </c>
      <c r="BE172" s="117"/>
      <c r="BF172" s="117"/>
      <c r="BG172" s="117"/>
      <c r="BH172" s="117"/>
      <c r="BI172" s="117">
        <v>0</v>
      </c>
      <c r="BJ172" s="117"/>
      <c r="BK172" s="117"/>
      <c r="BL172" s="117"/>
      <c r="BM172" s="117"/>
      <c r="BN172" s="117">
        <v>0</v>
      </c>
      <c r="BO172" s="117"/>
      <c r="BP172" s="117"/>
      <c r="BQ172" s="117"/>
      <c r="BR172" s="117"/>
    </row>
    <row r="173" spans="1:79" s="6" customFormat="1" ht="12.75" customHeight="1" x14ac:dyDescent="0.2">
      <c r="A173" s="100" t="s">
        <v>147</v>
      </c>
      <c r="B173" s="101"/>
      <c r="C173" s="101"/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2"/>
      <c r="U173" s="116">
        <v>14361390</v>
      </c>
      <c r="V173" s="116"/>
      <c r="W173" s="116"/>
      <c r="X173" s="116"/>
      <c r="Y173" s="116"/>
      <c r="Z173" s="116">
        <v>0</v>
      </c>
      <c r="AA173" s="116"/>
      <c r="AB173" s="116"/>
      <c r="AC173" s="116"/>
      <c r="AD173" s="116"/>
      <c r="AE173" s="116">
        <v>13560884</v>
      </c>
      <c r="AF173" s="116"/>
      <c r="AG173" s="116"/>
      <c r="AH173" s="116"/>
      <c r="AI173" s="116"/>
      <c r="AJ173" s="116">
        <v>0</v>
      </c>
      <c r="AK173" s="116"/>
      <c r="AL173" s="116"/>
      <c r="AM173" s="116"/>
      <c r="AN173" s="116"/>
      <c r="AO173" s="116">
        <v>12911184</v>
      </c>
      <c r="AP173" s="116"/>
      <c r="AQ173" s="116"/>
      <c r="AR173" s="116"/>
      <c r="AS173" s="116"/>
      <c r="AT173" s="116">
        <v>0</v>
      </c>
      <c r="AU173" s="116"/>
      <c r="AV173" s="116"/>
      <c r="AW173" s="116"/>
      <c r="AX173" s="116"/>
      <c r="AY173" s="116">
        <v>0</v>
      </c>
      <c r="AZ173" s="116"/>
      <c r="BA173" s="116"/>
      <c r="BB173" s="116"/>
      <c r="BC173" s="116"/>
      <c r="BD173" s="116">
        <v>0</v>
      </c>
      <c r="BE173" s="116"/>
      <c r="BF173" s="116"/>
      <c r="BG173" s="116"/>
      <c r="BH173" s="116"/>
      <c r="BI173" s="116">
        <v>0</v>
      </c>
      <c r="BJ173" s="116"/>
      <c r="BK173" s="116"/>
      <c r="BL173" s="116"/>
      <c r="BM173" s="116"/>
      <c r="BN173" s="116">
        <v>0</v>
      </c>
      <c r="BO173" s="116"/>
      <c r="BP173" s="116"/>
      <c r="BQ173" s="116"/>
      <c r="BR173" s="116"/>
    </row>
    <row r="174" spans="1:79" s="99" customFormat="1" ht="38.25" customHeight="1" x14ac:dyDescent="0.2">
      <c r="A174" s="92" t="s">
        <v>216</v>
      </c>
      <c r="B174" s="93"/>
      <c r="C174" s="93"/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4"/>
      <c r="U174" s="117" t="s">
        <v>173</v>
      </c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 t="s">
        <v>173</v>
      </c>
      <c r="AF174" s="117"/>
      <c r="AG174" s="117"/>
      <c r="AH174" s="117"/>
      <c r="AI174" s="117"/>
      <c r="AJ174" s="117"/>
      <c r="AK174" s="117"/>
      <c r="AL174" s="117"/>
      <c r="AM174" s="117"/>
      <c r="AN174" s="117"/>
      <c r="AO174" s="117" t="s">
        <v>173</v>
      </c>
      <c r="AP174" s="117"/>
      <c r="AQ174" s="117"/>
      <c r="AR174" s="117"/>
      <c r="AS174" s="117"/>
      <c r="AT174" s="117"/>
      <c r="AU174" s="117"/>
      <c r="AV174" s="117"/>
      <c r="AW174" s="117"/>
      <c r="AX174" s="117"/>
      <c r="AY174" s="117" t="s">
        <v>173</v>
      </c>
      <c r="AZ174" s="117"/>
      <c r="BA174" s="117"/>
      <c r="BB174" s="117"/>
      <c r="BC174" s="117"/>
      <c r="BD174" s="117"/>
      <c r="BE174" s="117"/>
      <c r="BF174" s="117"/>
      <c r="BG174" s="117"/>
      <c r="BH174" s="117"/>
      <c r="BI174" s="117" t="s">
        <v>173</v>
      </c>
      <c r="BJ174" s="117"/>
      <c r="BK174" s="117"/>
      <c r="BL174" s="117"/>
      <c r="BM174" s="117"/>
      <c r="BN174" s="117"/>
      <c r="BO174" s="117"/>
      <c r="BP174" s="117"/>
      <c r="BQ174" s="117"/>
      <c r="BR174" s="117"/>
    </row>
    <row r="177" spans="1:79" ht="14.25" customHeight="1" x14ac:dyDescent="0.2">
      <c r="A177" s="29" t="s">
        <v>125</v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79" ht="15" customHeight="1" x14ac:dyDescent="0.2">
      <c r="A178" s="54" t="s">
        <v>6</v>
      </c>
      <c r="B178" s="55"/>
      <c r="C178" s="55"/>
      <c r="D178" s="54" t="s">
        <v>10</v>
      </c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6"/>
      <c r="W178" s="27" t="s">
        <v>234</v>
      </c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 t="s">
        <v>238</v>
      </c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 t="s">
        <v>249</v>
      </c>
      <c r="AV178" s="27"/>
      <c r="AW178" s="27"/>
      <c r="AX178" s="27"/>
      <c r="AY178" s="27"/>
      <c r="AZ178" s="27"/>
      <c r="BA178" s="27" t="s">
        <v>256</v>
      </c>
      <c r="BB178" s="27"/>
      <c r="BC178" s="27"/>
      <c r="BD178" s="27"/>
      <c r="BE178" s="27"/>
      <c r="BF178" s="27"/>
      <c r="BG178" s="27" t="s">
        <v>265</v>
      </c>
      <c r="BH178" s="27"/>
      <c r="BI178" s="27"/>
      <c r="BJ178" s="27"/>
      <c r="BK178" s="27"/>
      <c r="BL178" s="27"/>
    </row>
    <row r="179" spans="1:79" ht="15" customHeight="1" x14ac:dyDescent="0.2">
      <c r="A179" s="71"/>
      <c r="B179" s="72"/>
      <c r="C179" s="72"/>
      <c r="D179" s="71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3"/>
      <c r="W179" s="27" t="s">
        <v>4</v>
      </c>
      <c r="X179" s="27"/>
      <c r="Y179" s="27"/>
      <c r="Z179" s="27"/>
      <c r="AA179" s="27"/>
      <c r="AB179" s="27"/>
      <c r="AC179" s="27" t="s">
        <v>3</v>
      </c>
      <c r="AD179" s="27"/>
      <c r="AE179" s="27"/>
      <c r="AF179" s="27"/>
      <c r="AG179" s="27"/>
      <c r="AH179" s="27"/>
      <c r="AI179" s="27" t="s">
        <v>4</v>
      </c>
      <c r="AJ179" s="27"/>
      <c r="AK179" s="27"/>
      <c r="AL179" s="27"/>
      <c r="AM179" s="27"/>
      <c r="AN179" s="27"/>
      <c r="AO179" s="27" t="s">
        <v>3</v>
      </c>
      <c r="AP179" s="27"/>
      <c r="AQ179" s="27"/>
      <c r="AR179" s="27"/>
      <c r="AS179" s="27"/>
      <c r="AT179" s="27"/>
      <c r="AU179" s="74" t="s">
        <v>4</v>
      </c>
      <c r="AV179" s="74"/>
      <c r="AW179" s="74"/>
      <c r="AX179" s="74" t="s">
        <v>3</v>
      </c>
      <c r="AY179" s="74"/>
      <c r="AZ179" s="74"/>
      <c r="BA179" s="74" t="s">
        <v>4</v>
      </c>
      <c r="BB179" s="74"/>
      <c r="BC179" s="74"/>
      <c r="BD179" s="74" t="s">
        <v>3</v>
      </c>
      <c r="BE179" s="74"/>
      <c r="BF179" s="74"/>
      <c r="BG179" s="74" t="s">
        <v>4</v>
      </c>
      <c r="BH179" s="74"/>
      <c r="BI179" s="74"/>
      <c r="BJ179" s="74" t="s">
        <v>3</v>
      </c>
      <c r="BK179" s="74"/>
      <c r="BL179" s="74"/>
    </row>
    <row r="180" spans="1:79" ht="57" customHeight="1" x14ac:dyDescent="0.2">
      <c r="A180" s="57"/>
      <c r="B180" s="58"/>
      <c r="C180" s="58"/>
      <c r="D180" s="57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9"/>
      <c r="W180" s="27" t="s">
        <v>12</v>
      </c>
      <c r="X180" s="27"/>
      <c r="Y180" s="27"/>
      <c r="Z180" s="27" t="s">
        <v>11</v>
      </c>
      <c r="AA180" s="27"/>
      <c r="AB180" s="27"/>
      <c r="AC180" s="27" t="s">
        <v>12</v>
      </c>
      <c r="AD180" s="27"/>
      <c r="AE180" s="27"/>
      <c r="AF180" s="27" t="s">
        <v>11</v>
      </c>
      <c r="AG180" s="27"/>
      <c r="AH180" s="27"/>
      <c r="AI180" s="27" t="s">
        <v>12</v>
      </c>
      <c r="AJ180" s="27"/>
      <c r="AK180" s="27"/>
      <c r="AL180" s="27" t="s">
        <v>11</v>
      </c>
      <c r="AM180" s="27"/>
      <c r="AN180" s="27"/>
      <c r="AO180" s="27" t="s">
        <v>12</v>
      </c>
      <c r="AP180" s="27"/>
      <c r="AQ180" s="27"/>
      <c r="AR180" s="27" t="s">
        <v>11</v>
      </c>
      <c r="AS180" s="27"/>
      <c r="AT180" s="27"/>
      <c r="AU180" s="74"/>
      <c r="AV180" s="74"/>
      <c r="AW180" s="74"/>
      <c r="AX180" s="74"/>
      <c r="AY180" s="74"/>
      <c r="AZ180" s="74"/>
      <c r="BA180" s="74"/>
      <c r="BB180" s="74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</row>
    <row r="181" spans="1:79" ht="15" customHeight="1" x14ac:dyDescent="0.2">
      <c r="A181" s="36">
        <v>1</v>
      </c>
      <c r="B181" s="37"/>
      <c r="C181" s="37"/>
      <c r="D181" s="36">
        <v>2</v>
      </c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8"/>
      <c r="W181" s="27">
        <v>3</v>
      </c>
      <c r="X181" s="27"/>
      <c r="Y181" s="27"/>
      <c r="Z181" s="27">
        <v>4</v>
      </c>
      <c r="AA181" s="27"/>
      <c r="AB181" s="27"/>
      <c r="AC181" s="27">
        <v>5</v>
      </c>
      <c r="AD181" s="27"/>
      <c r="AE181" s="27"/>
      <c r="AF181" s="27">
        <v>6</v>
      </c>
      <c r="AG181" s="27"/>
      <c r="AH181" s="27"/>
      <c r="AI181" s="27">
        <v>7</v>
      </c>
      <c r="AJ181" s="27"/>
      <c r="AK181" s="27"/>
      <c r="AL181" s="27">
        <v>8</v>
      </c>
      <c r="AM181" s="27"/>
      <c r="AN181" s="27"/>
      <c r="AO181" s="27">
        <v>9</v>
      </c>
      <c r="AP181" s="27"/>
      <c r="AQ181" s="27"/>
      <c r="AR181" s="27">
        <v>10</v>
      </c>
      <c r="AS181" s="27"/>
      <c r="AT181" s="27"/>
      <c r="AU181" s="27">
        <v>11</v>
      </c>
      <c r="AV181" s="27"/>
      <c r="AW181" s="27"/>
      <c r="AX181" s="27">
        <v>12</v>
      </c>
      <c r="AY181" s="27"/>
      <c r="AZ181" s="27"/>
      <c r="BA181" s="27">
        <v>13</v>
      </c>
      <c r="BB181" s="27"/>
      <c r="BC181" s="27"/>
      <c r="BD181" s="27">
        <v>14</v>
      </c>
      <c r="BE181" s="27"/>
      <c r="BF181" s="27"/>
      <c r="BG181" s="27">
        <v>15</v>
      </c>
      <c r="BH181" s="27"/>
      <c r="BI181" s="27"/>
      <c r="BJ181" s="27">
        <v>16</v>
      </c>
      <c r="BK181" s="27"/>
      <c r="BL181" s="27"/>
    </row>
    <row r="182" spans="1:79" s="1" customFormat="1" ht="12.75" hidden="1" customHeight="1" x14ac:dyDescent="0.2">
      <c r="A182" s="39" t="s">
        <v>69</v>
      </c>
      <c r="B182" s="40"/>
      <c r="C182" s="40"/>
      <c r="D182" s="39" t="s">
        <v>57</v>
      </c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1"/>
      <c r="W182" s="26" t="s">
        <v>72</v>
      </c>
      <c r="X182" s="26"/>
      <c r="Y182" s="26"/>
      <c r="Z182" s="26" t="s">
        <v>73</v>
      </c>
      <c r="AA182" s="26"/>
      <c r="AB182" s="26"/>
      <c r="AC182" s="30" t="s">
        <v>74</v>
      </c>
      <c r="AD182" s="30"/>
      <c r="AE182" s="30"/>
      <c r="AF182" s="30" t="s">
        <v>75</v>
      </c>
      <c r="AG182" s="30"/>
      <c r="AH182" s="30"/>
      <c r="AI182" s="26" t="s">
        <v>76</v>
      </c>
      <c r="AJ182" s="26"/>
      <c r="AK182" s="26"/>
      <c r="AL182" s="26" t="s">
        <v>77</v>
      </c>
      <c r="AM182" s="26"/>
      <c r="AN182" s="26"/>
      <c r="AO182" s="30" t="s">
        <v>104</v>
      </c>
      <c r="AP182" s="30"/>
      <c r="AQ182" s="30"/>
      <c r="AR182" s="30" t="s">
        <v>78</v>
      </c>
      <c r="AS182" s="30"/>
      <c r="AT182" s="30"/>
      <c r="AU182" s="26" t="s">
        <v>105</v>
      </c>
      <c r="AV182" s="26"/>
      <c r="AW182" s="26"/>
      <c r="AX182" s="30" t="s">
        <v>106</v>
      </c>
      <c r="AY182" s="30"/>
      <c r="AZ182" s="30"/>
      <c r="BA182" s="26" t="s">
        <v>107</v>
      </c>
      <c r="BB182" s="26"/>
      <c r="BC182" s="26"/>
      <c r="BD182" s="30" t="s">
        <v>108</v>
      </c>
      <c r="BE182" s="30"/>
      <c r="BF182" s="30"/>
      <c r="BG182" s="26" t="s">
        <v>109</v>
      </c>
      <c r="BH182" s="26"/>
      <c r="BI182" s="26"/>
      <c r="BJ182" s="30" t="s">
        <v>110</v>
      </c>
      <c r="BK182" s="30"/>
      <c r="BL182" s="30"/>
      <c r="CA182" s="1" t="s">
        <v>103</v>
      </c>
    </row>
    <row r="183" spans="1:79" s="99" customFormat="1" ht="12.75" customHeight="1" x14ac:dyDescent="0.2">
      <c r="A183" s="89">
        <v>1</v>
      </c>
      <c r="B183" s="90"/>
      <c r="C183" s="90"/>
      <c r="D183" s="92" t="s">
        <v>217</v>
      </c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4"/>
      <c r="W183" s="115">
        <v>11.75</v>
      </c>
      <c r="X183" s="115"/>
      <c r="Y183" s="115"/>
      <c r="Z183" s="115">
        <v>11.5</v>
      </c>
      <c r="AA183" s="115"/>
      <c r="AB183" s="115"/>
      <c r="AC183" s="115">
        <v>0</v>
      </c>
      <c r="AD183" s="115"/>
      <c r="AE183" s="115"/>
      <c r="AF183" s="115">
        <v>0</v>
      </c>
      <c r="AG183" s="115"/>
      <c r="AH183" s="115"/>
      <c r="AI183" s="115">
        <v>11.75</v>
      </c>
      <c r="AJ183" s="115"/>
      <c r="AK183" s="115"/>
      <c r="AL183" s="115">
        <v>11.5</v>
      </c>
      <c r="AM183" s="115"/>
      <c r="AN183" s="115"/>
      <c r="AO183" s="115">
        <v>0</v>
      </c>
      <c r="AP183" s="115"/>
      <c r="AQ183" s="115"/>
      <c r="AR183" s="115">
        <v>0</v>
      </c>
      <c r="AS183" s="115"/>
      <c r="AT183" s="115"/>
      <c r="AU183" s="115">
        <v>9</v>
      </c>
      <c r="AV183" s="115"/>
      <c r="AW183" s="115"/>
      <c r="AX183" s="115">
        <v>0</v>
      </c>
      <c r="AY183" s="115"/>
      <c r="AZ183" s="115"/>
      <c r="BA183" s="115">
        <v>0</v>
      </c>
      <c r="BB183" s="115"/>
      <c r="BC183" s="115"/>
      <c r="BD183" s="115">
        <v>0</v>
      </c>
      <c r="BE183" s="115"/>
      <c r="BF183" s="115"/>
      <c r="BG183" s="115">
        <v>0</v>
      </c>
      <c r="BH183" s="115"/>
      <c r="BI183" s="115"/>
      <c r="BJ183" s="115">
        <v>0</v>
      </c>
      <c r="BK183" s="115"/>
      <c r="BL183" s="115"/>
      <c r="CA183" s="99" t="s">
        <v>43</v>
      </c>
    </row>
    <row r="184" spans="1:79" s="99" customFormat="1" ht="12.75" customHeight="1" x14ac:dyDescent="0.2">
      <c r="A184" s="89">
        <v>2</v>
      </c>
      <c r="B184" s="90"/>
      <c r="C184" s="90"/>
      <c r="D184" s="92" t="s">
        <v>218</v>
      </c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4"/>
      <c r="W184" s="115">
        <v>107.55</v>
      </c>
      <c r="X184" s="115"/>
      <c r="Y184" s="115"/>
      <c r="Z184" s="115">
        <v>99.25</v>
      </c>
      <c r="AA184" s="115"/>
      <c r="AB184" s="115"/>
      <c r="AC184" s="115">
        <v>0</v>
      </c>
      <c r="AD184" s="115"/>
      <c r="AE184" s="115"/>
      <c r="AF184" s="115">
        <v>0</v>
      </c>
      <c r="AG184" s="115"/>
      <c r="AH184" s="115"/>
      <c r="AI184" s="115">
        <v>107.55</v>
      </c>
      <c r="AJ184" s="115"/>
      <c r="AK184" s="115"/>
      <c r="AL184" s="115">
        <v>99.25</v>
      </c>
      <c r="AM184" s="115"/>
      <c r="AN184" s="115"/>
      <c r="AO184" s="115">
        <v>0</v>
      </c>
      <c r="AP184" s="115"/>
      <c r="AQ184" s="115"/>
      <c r="AR184" s="115">
        <v>0</v>
      </c>
      <c r="AS184" s="115"/>
      <c r="AT184" s="115"/>
      <c r="AU184" s="115">
        <v>109.68</v>
      </c>
      <c r="AV184" s="115"/>
      <c r="AW184" s="115"/>
      <c r="AX184" s="115">
        <v>0</v>
      </c>
      <c r="AY184" s="115"/>
      <c r="AZ184" s="115"/>
      <c r="BA184" s="115">
        <v>0</v>
      </c>
      <c r="BB184" s="115"/>
      <c r="BC184" s="115"/>
      <c r="BD184" s="115">
        <v>0</v>
      </c>
      <c r="BE184" s="115"/>
      <c r="BF184" s="115"/>
      <c r="BG184" s="115">
        <v>0</v>
      </c>
      <c r="BH184" s="115"/>
      <c r="BI184" s="115"/>
      <c r="BJ184" s="115">
        <v>0</v>
      </c>
      <c r="BK184" s="115"/>
      <c r="BL184" s="115"/>
    </row>
    <row r="185" spans="1:79" s="99" customFormat="1" ht="12.75" customHeight="1" x14ac:dyDescent="0.2">
      <c r="A185" s="89">
        <v>3</v>
      </c>
      <c r="B185" s="90"/>
      <c r="C185" s="90"/>
      <c r="D185" s="92" t="s">
        <v>219</v>
      </c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4"/>
      <c r="W185" s="115">
        <v>78.775000000000006</v>
      </c>
      <c r="X185" s="115"/>
      <c r="Y185" s="115"/>
      <c r="Z185" s="115">
        <v>73</v>
      </c>
      <c r="AA185" s="115"/>
      <c r="AB185" s="115"/>
      <c r="AC185" s="115">
        <v>0</v>
      </c>
      <c r="AD185" s="115"/>
      <c r="AE185" s="115"/>
      <c r="AF185" s="115">
        <v>0</v>
      </c>
      <c r="AG185" s="115"/>
      <c r="AH185" s="115"/>
      <c r="AI185" s="115">
        <v>78.775000000000006</v>
      </c>
      <c r="AJ185" s="115"/>
      <c r="AK185" s="115"/>
      <c r="AL185" s="115">
        <v>73</v>
      </c>
      <c r="AM185" s="115"/>
      <c r="AN185" s="115"/>
      <c r="AO185" s="115">
        <v>0</v>
      </c>
      <c r="AP185" s="115"/>
      <c r="AQ185" s="115"/>
      <c r="AR185" s="115">
        <v>0</v>
      </c>
      <c r="AS185" s="115"/>
      <c r="AT185" s="115"/>
      <c r="AU185" s="115">
        <v>67.3</v>
      </c>
      <c r="AV185" s="115"/>
      <c r="AW185" s="115"/>
      <c r="AX185" s="115">
        <v>0</v>
      </c>
      <c r="AY185" s="115"/>
      <c r="AZ185" s="115"/>
      <c r="BA185" s="115">
        <v>0</v>
      </c>
      <c r="BB185" s="115"/>
      <c r="BC185" s="115"/>
      <c r="BD185" s="115">
        <v>0</v>
      </c>
      <c r="BE185" s="115"/>
      <c r="BF185" s="115"/>
      <c r="BG185" s="115">
        <v>0</v>
      </c>
      <c r="BH185" s="115"/>
      <c r="BI185" s="115"/>
      <c r="BJ185" s="115">
        <v>0</v>
      </c>
      <c r="BK185" s="115"/>
      <c r="BL185" s="115"/>
    </row>
    <row r="186" spans="1:79" s="6" customFormat="1" ht="12.75" customHeight="1" x14ac:dyDescent="0.2">
      <c r="A186" s="86">
        <v>4</v>
      </c>
      <c r="B186" s="87"/>
      <c r="C186" s="87"/>
      <c r="D186" s="100" t="s">
        <v>220</v>
      </c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2"/>
      <c r="W186" s="112">
        <v>198.07499999999999</v>
      </c>
      <c r="X186" s="112"/>
      <c r="Y186" s="112"/>
      <c r="Z186" s="112">
        <v>183.75</v>
      </c>
      <c r="AA186" s="112"/>
      <c r="AB186" s="112"/>
      <c r="AC186" s="112">
        <v>0</v>
      </c>
      <c r="AD186" s="112"/>
      <c r="AE186" s="112"/>
      <c r="AF186" s="112">
        <v>0</v>
      </c>
      <c r="AG186" s="112"/>
      <c r="AH186" s="112"/>
      <c r="AI186" s="112">
        <v>198.07499999999999</v>
      </c>
      <c r="AJ186" s="112"/>
      <c r="AK186" s="112"/>
      <c r="AL186" s="112">
        <v>183.75</v>
      </c>
      <c r="AM186" s="112"/>
      <c r="AN186" s="112"/>
      <c r="AO186" s="112">
        <v>0</v>
      </c>
      <c r="AP186" s="112"/>
      <c r="AQ186" s="112"/>
      <c r="AR186" s="112">
        <v>0</v>
      </c>
      <c r="AS186" s="112"/>
      <c r="AT186" s="112"/>
      <c r="AU186" s="112">
        <v>185.98</v>
      </c>
      <c r="AV186" s="112"/>
      <c r="AW186" s="112"/>
      <c r="AX186" s="112">
        <v>0</v>
      </c>
      <c r="AY186" s="112"/>
      <c r="AZ186" s="112"/>
      <c r="BA186" s="112">
        <v>0</v>
      </c>
      <c r="BB186" s="112"/>
      <c r="BC186" s="112"/>
      <c r="BD186" s="112">
        <v>0</v>
      </c>
      <c r="BE186" s="112"/>
      <c r="BF186" s="112"/>
      <c r="BG186" s="112">
        <v>0</v>
      </c>
      <c r="BH186" s="112"/>
      <c r="BI186" s="112"/>
      <c r="BJ186" s="112">
        <v>0</v>
      </c>
      <c r="BK186" s="112"/>
      <c r="BL186" s="112"/>
    </row>
    <row r="187" spans="1:79" s="99" customFormat="1" ht="25.5" customHeight="1" x14ac:dyDescent="0.2">
      <c r="A187" s="89">
        <v>5</v>
      </c>
      <c r="B187" s="90"/>
      <c r="C187" s="90"/>
      <c r="D187" s="92" t="s">
        <v>221</v>
      </c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4"/>
      <c r="W187" s="115" t="s">
        <v>173</v>
      </c>
      <c r="X187" s="115"/>
      <c r="Y187" s="115"/>
      <c r="Z187" s="115" t="s">
        <v>173</v>
      </c>
      <c r="AA187" s="115"/>
      <c r="AB187" s="115"/>
      <c r="AC187" s="115"/>
      <c r="AD187" s="115"/>
      <c r="AE187" s="115"/>
      <c r="AF187" s="115"/>
      <c r="AG187" s="115"/>
      <c r="AH187" s="115"/>
      <c r="AI187" s="115" t="s">
        <v>173</v>
      </c>
      <c r="AJ187" s="115"/>
      <c r="AK187" s="115"/>
      <c r="AL187" s="115" t="s">
        <v>173</v>
      </c>
      <c r="AM187" s="115"/>
      <c r="AN187" s="115"/>
      <c r="AO187" s="115"/>
      <c r="AP187" s="115"/>
      <c r="AQ187" s="115"/>
      <c r="AR187" s="115"/>
      <c r="AS187" s="115"/>
      <c r="AT187" s="115"/>
      <c r="AU187" s="115" t="s">
        <v>173</v>
      </c>
      <c r="AV187" s="115"/>
      <c r="AW187" s="115"/>
      <c r="AX187" s="115"/>
      <c r="AY187" s="115"/>
      <c r="AZ187" s="115"/>
      <c r="BA187" s="115" t="s">
        <v>173</v>
      </c>
      <c r="BB187" s="115"/>
      <c r="BC187" s="115"/>
      <c r="BD187" s="115"/>
      <c r="BE187" s="115"/>
      <c r="BF187" s="115"/>
      <c r="BG187" s="115" t="s">
        <v>173</v>
      </c>
      <c r="BH187" s="115"/>
      <c r="BI187" s="115"/>
      <c r="BJ187" s="115"/>
      <c r="BK187" s="115"/>
      <c r="BL187" s="115"/>
    </row>
    <row r="190" spans="1:79" ht="14.25" customHeight="1" x14ac:dyDescent="0.2">
      <c r="A190" s="29" t="s">
        <v>153</v>
      </c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79" ht="14.25" customHeight="1" x14ac:dyDescent="0.2">
      <c r="A191" s="29" t="s">
        <v>250</v>
      </c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29"/>
      <c r="BP191" s="29"/>
      <c r="BQ191" s="29"/>
      <c r="BR191" s="29"/>
      <c r="BS191" s="29"/>
    </row>
    <row r="192" spans="1:79" ht="15" customHeight="1" x14ac:dyDescent="0.2">
      <c r="A192" s="31" t="s">
        <v>233</v>
      </c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</row>
    <row r="193" spans="1:79" ht="15" customHeight="1" x14ac:dyDescent="0.2">
      <c r="A193" s="27" t="s">
        <v>6</v>
      </c>
      <c r="B193" s="27"/>
      <c r="C193" s="27"/>
      <c r="D193" s="27"/>
      <c r="E193" s="27"/>
      <c r="F193" s="27"/>
      <c r="G193" s="27" t="s">
        <v>126</v>
      </c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 t="s">
        <v>13</v>
      </c>
      <c r="U193" s="27"/>
      <c r="V193" s="27"/>
      <c r="W193" s="27"/>
      <c r="X193" s="27"/>
      <c r="Y193" s="27"/>
      <c r="Z193" s="27"/>
      <c r="AA193" s="36" t="s">
        <v>234</v>
      </c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7"/>
      <c r="AP193" s="36" t="s">
        <v>237</v>
      </c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8"/>
      <c r="BE193" s="36" t="s">
        <v>244</v>
      </c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8"/>
    </row>
    <row r="194" spans="1:79" ht="32.1" customHeight="1" x14ac:dyDescent="0.2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 t="s">
        <v>4</v>
      </c>
      <c r="AB194" s="27"/>
      <c r="AC194" s="27"/>
      <c r="AD194" s="27"/>
      <c r="AE194" s="27"/>
      <c r="AF194" s="27" t="s">
        <v>3</v>
      </c>
      <c r="AG194" s="27"/>
      <c r="AH194" s="27"/>
      <c r="AI194" s="27"/>
      <c r="AJ194" s="27"/>
      <c r="AK194" s="27" t="s">
        <v>89</v>
      </c>
      <c r="AL194" s="27"/>
      <c r="AM194" s="27"/>
      <c r="AN194" s="27"/>
      <c r="AO194" s="27"/>
      <c r="AP194" s="27" t="s">
        <v>4</v>
      </c>
      <c r="AQ194" s="27"/>
      <c r="AR194" s="27"/>
      <c r="AS194" s="27"/>
      <c r="AT194" s="27"/>
      <c r="AU194" s="27" t="s">
        <v>3</v>
      </c>
      <c r="AV194" s="27"/>
      <c r="AW194" s="27"/>
      <c r="AX194" s="27"/>
      <c r="AY194" s="27"/>
      <c r="AZ194" s="27" t="s">
        <v>96</v>
      </c>
      <c r="BA194" s="27"/>
      <c r="BB194" s="27"/>
      <c r="BC194" s="27"/>
      <c r="BD194" s="27"/>
      <c r="BE194" s="27" t="s">
        <v>4</v>
      </c>
      <c r="BF194" s="27"/>
      <c r="BG194" s="27"/>
      <c r="BH194" s="27"/>
      <c r="BI194" s="27"/>
      <c r="BJ194" s="27" t="s">
        <v>3</v>
      </c>
      <c r="BK194" s="27"/>
      <c r="BL194" s="27"/>
      <c r="BM194" s="27"/>
      <c r="BN194" s="27"/>
      <c r="BO194" s="27" t="s">
        <v>127</v>
      </c>
      <c r="BP194" s="27"/>
      <c r="BQ194" s="27"/>
      <c r="BR194" s="27"/>
      <c r="BS194" s="27"/>
    </row>
    <row r="195" spans="1:79" ht="15" customHeight="1" x14ac:dyDescent="0.2">
      <c r="A195" s="27">
        <v>1</v>
      </c>
      <c r="B195" s="27"/>
      <c r="C195" s="27"/>
      <c r="D195" s="27"/>
      <c r="E195" s="27"/>
      <c r="F195" s="27"/>
      <c r="G195" s="27">
        <v>2</v>
      </c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>
        <v>3</v>
      </c>
      <c r="U195" s="27"/>
      <c r="V195" s="27"/>
      <c r="W195" s="27"/>
      <c r="X195" s="27"/>
      <c r="Y195" s="27"/>
      <c r="Z195" s="27"/>
      <c r="AA195" s="27">
        <v>4</v>
      </c>
      <c r="AB195" s="27"/>
      <c r="AC195" s="27"/>
      <c r="AD195" s="27"/>
      <c r="AE195" s="27"/>
      <c r="AF195" s="27">
        <v>5</v>
      </c>
      <c r="AG195" s="27"/>
      <c r="AH195" s="27"/>
      <c r="AI195" s="27"/>
      <c r="AJ195" s="27"/>
      <c r="AK195" s="27">
        <v>6</v>
      </c>
      <c r="AL195" s="27"/>
      <c r="AM195" s="27"/>
      <c r="AN195" s="27"/>
      <c r="AO195" s="27"/>
      <c r="AP195" s="27">
        <v>7</v>
      </c>
      <c r="AQ195" s="27"/>
      <c r="AR195" s="27"/>
      <c r="AS195" s="27"/>
      <c r="AT195" s="27"/>
      <c r="AU195" s="27">
        <v>8</v>
      </c>
      <c r="AV195" s="27"/>
      <c r="AW195" s="27"/>
      <c r="AX195" s="27"/>
      <c r="AY195" s="27"/>
      <c r="AZ195" s="27">
        <v>9</v>
      </c>
      <c r="BA195" s="27"/>
      <c r="BB195" s="27"/>
      <c r="BC195" s="27"/>
      <c r="BD195" s="27"/>
      <c r="BE195" s="27">
        <v>10</v>
      </c>
      <c r="BF195" s="27"/>
      <c r="BG195" s="27"/>
      <c r="BH195" s="27"/>
      <c r="BI195" s="27"/>
      <c r="BJ195" s="27">
        <v>11</v>
      </c>
      <c r="BK195" s="27"/>
      <c r="BL195" s="27"/>
      <c r="BM195" s="27"/>
      <c r="BN195" s="27"/>
      <c r="BO195" s="27">
        <v>12</v>
      </c>
      <c r="BP195" s="27"/>
      <c r="BQ195" s="27"/>
      <c r="BR195" s="27"/>
      <c r="BS195" s="27"/>
    </row>
    <row r="196" spans="1:79" s="1" customFormat="1" ht="15" hidden="1" customHeight="1" x14ac:dyDescent="0.2">
      <c r="A196" s="26" t="s">
        <v>69</v>
      </c>
      <c r="B196" s="26"/>
      <c r="C196" s="26"/>
      <c r="D196" s="26"/>
      <c r="E196" s="26"/>
      <c r="F196" s="26"/>
      <c r="G196" s="61" t="s">
        <v>57</v>
      </c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 t="s">
        <v>79</v>
      </c>
      <c r="U196" s="61"/>
      <c r="V196" s="61"/>
      <c r="W196" s="61"/>
      <c r="X196" s="61"/>
      <c r="Y196" s="61"/>
      <c r="Z196" s="61"/>
      <c r="AA196" s="30" t="s">
        <v>65</v>
      </c>
      <c r="AB196" s="30"/>
      <c r="AC196" s="30"/>
      <c r="AD196" s="30"/>
      <c r="AE196" s="30"/>
      <c r="AF196" s="30" t="s">
        <v>66</v>
      </c>
      <c r="AG196" s="30"/>
      <c r="AH196" s="30"/>
      <c r="AI196" s="30"/>
      <c r="AJ196" s="30"/>
      <c r="AK196" s="50" t="s">
        <v>122</v>
      </c>
      <c r="AL196" s="50"/>
      <c r="AM196" s="50"/>
      <c r="AN196" s="50"/>
      <c r="AO196" s="50"/>
      <c r="AP196" s="30" t="s">
        <v>67</v>
      </c>
      <c r="AQ196" s="30"/>
      <c r="AR196" s="30"/>
      <c r="AS196" s="30"/>
      <c r="AT196" s="30"/>
      <c r="AU196" s="30" t="s">
        <v>68</v>
      </c>
      <c r="AV196" s="30"/>
      <c r="AW196" s="30"/>
      <c r="AX196" s="30"/>
      <c r="AY196" s="30"/>
      <c r="AZ196" s="50" t="s">
        <v>122</v>
      </c>
      <c r="BA196" s="50"/>
      <c r="BB196" s="50"/>
      <c r="BC196" s="50"/>
      <c r="BD196" s="50"/>
      <c r="BE196" s="30" t="s">
        <v>58</v>
      </c>
      <c r="BF196" s="30"/>
      <c r="BG196" s="30"/>
      <c r="BH196" s="30"/>
      <c r="BI196" s="30"/>
      <c r="BJ196" s="30" t="s">
        <v>59</v>
      </c>
      <c r="BK196" s="30"/>
      <c r="BL196" s="30"/>
      <c r="BM196" s="30"/>
      <c r="BN196" s="30"/>
      <c r="BO196" s="50" t="s">
        <v>122</v>
      </c>
      <c r="BP196" s="50"/>
      <c r="BQ196" s="50"/>
      <c r="BR196" s="50"/>
      <c r="BS196" s="50"/>
      <c r="CA196" s="1" t="s">
        <v>44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18" t="s">
        <v>147</v>
      </c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9"/>
      <c r="U197" s="119"/>
      <c r="V197" s="119"/>
      <c r="W197" s="119"/>
      <c r="X197" s="119"/>
      <c r="Y197" s="119"/>
      <c r="Z197" s="119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>
        <f>IF(ISNUMBER(AA197),AA197,0)+IF(ISNUMBER(AF197),AF197,0)</f>
        <v>0</v>
      </c>
      <c r="AL197" s="116"/>
      <c r="AM197" s="116"/>
      <c r="AN197" s="116"/>
      <c r="AO197" s="116"/>
      <c r="AP197" s="116"/>
      <c r="AQ197" s="116"/>
      <c r="AR197" s="116"/>
      <c r="AS197" s="116"/>
      <c r="AT197" s="116"/>
      <c r="AU197" s="116"/>
      <c r="AV197" s="116"/>
      <c r="AW197" s="116"/>
      <c r="AX197" s="116"/>
      <c r="AY197" s="116"/>
      <c r="AZ197" s="116">
        <f>IF(ISNUMBER(AP197),AP197,0)+IF(ISNUMBER(AU197),AU197,0)</f>
        <v>0</v>
      </c>
      <c r="BA197" s="116"/>
      <c r="BB197" s="116"/>
      <c r="BC197" s="116"/>
      <c r="BD197" s="116"/>
      <c r="BE197" s="116"/>
      <c r="BF197" s="116"/>
      <c r="BG197" s="116"/>
      <c r="BH197" s="116"/>
      <c r="BI197" s="116"/>
      <c r="BJ197" s="116"/>
      <c r="BK197" s="116"/>
      <c r="BL197" s="116"/>
      <c r="BM197" s="116"/>
      <c r="BN197" s="116"/>
      <c r="BO197" s="116">
        <f>IF(ISNUMBER(BE197),BE197,0)+IF(ISNUMBER(BJ197),BJ197,0)</f>
        <v>0</v>
      </c>
      <c r="BP197" s="116"/>
      <c r="BQ197" s="116"/>
      <c r="BR197" s="116"/>
      <c r="BS197" s="116"/>
      <c r="CA197" s="6" t="s">
        <v>45</v>
      </c>
    </row>
    <row r="199" spans="1:79" ht="13.5" customHeight="1" x14ac:dyDescent="0.2">
      <c r="A199" s="29" t="s">
        <v>266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44" t="s">
        <v>233</v>
      </c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</row>
    <row r="201" spans="1:79" ht="15" customHeight="1" x14ac:dyDescent="0.2">
      <c r="A201" s="27" t="s">
        <v>6</v>
      </c>
      <c r="B201" s="27"/>
      <c r="C201" s="27"/>
      <c r="D201" s="27"/>
      <c r="E201" s="27"/>
      <c r="F201" s="27"/>
      <c r="G201" s="27" t="s">
        <v>126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13</v>
      </c>
      <c r="U201" s="27"/>
      <c r="V201" s="27"/>
      <c r="W201" s="27"/>
      <c r="X201" s="27"/>
      <c r="Y201" s="27"/>
      <c r="Z201" s="27"/>
      <c r="AA201" s="36" t="s">
        <v>255</v>
      </c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7"/>
      <c r="AP201" s="36" t="s">
        <v>260</v>
      </c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8"/>
    </row>
    <row r="202" spans="1:79" ht="32.1" customHeight="1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 t="s">
        <v>4</v>
      </c>
      <c r="AB202" s="27"/>
      <c r="AC202" s="27"/>
      <c r="AD202" s="27"/>
      <c r="AE202" s="27"/>
      <c r="AF202" s="27" t="s">
        <v>3</v>
      </c>
      <c r="AG202" s="27"/>
      <c r="AH202" s="27"/>
      <c r="AI202" s="27"/>
      <c r="AJ202" s="27"/>
      <c r="AK202" s="27" t="s">
        <v>89</v>
      </c>
      <c r="AL202" s="27"/>
      <c r="AM202" s="27"/>
      <c r="AN202" s="27"/>
      <c r="AO202" s="27"/>
      <c r="AP202" s="27" t="s">
        <v>4</v>
      </c>
      <c r="AQ202" s="27"/>
      <c r="AR202" s="27"/>
      <c r="AS202" s="27"/>
      <c r="AT202" s="27"/>
      <c r="AU202" s="27" t="s">
        <v>3</v>
      </c>
      <c r="AV202" s="27"/>
      <c r="AW202" s="27"/>
      <c r="AX202" s="27"/>
      <c r="AY202" s="27"/>
      <c r="AZ202" s="27" t="s">
        <v>96</v>
      </c>
      <c r="BA202" s="27"/>
      <c r="BB202" s="27"/>
      <c r="BC202" s="27"/>
      <c r="BD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/>
      <c r="AA203" s="27">
        <v>4</v>
      </c>
      <c r="AB203" s="27"/>
      <c r="AC203" s="27"/>
      <c r="AD203" s="27"/>
      <c r="AE203" s="27"/>
      <c r="AF203" s="27">
        <v>5</v>
      </c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>
        <v>7</v>
      </c>
      <c r="AQ203" s="27"/>
      <c r="AR203" s="27"/>
      <c r="AS203" s="27"/>
      <c r="AT203" s="27"/>
      <c r="AU203" s="27">
        <v>8</v>
      </c>
      <c r="AV203" s="27"/>
      <c r="AW203" s="27"/>
      <c r="AX203" s="27"/>
      <c r="AY203" s="27"/>
      <c r="AZ203" s="27">
        <v>9</v>
      </c>
      <c r="BA203" s="27"/>
      <c r="BB203" s="27"/>
      <c r="BC203" s="27"/>
      <c r="BD203" s="27"/>
    </row>
    <row r="204" spans="1:79" s="1" customFormat="1" ht="12" hidden="1" customHeight="1" x14ac:dyDescent="0.2">
      <c r="A204" s="26" t="s">
        <v>69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 t="s">
        <v>79</v>
      </c>
      <c r="U204" s="61"/>
      <c r="V204" s="61"/>
      <c r="W204" s="61"/>
      <c r="X204" s="61"/>
      <c r="Y204" s="61"/>
      <c r="Z204" s="61"/>
      <c r="AA204" s="30" t="s">
        <v>60</v>
      </c>
      <c r="AB204" s="30"/>
      <c r="AC204" s="30"/>
      <c r="AD204" s="30"/>
      <c r="AE204" s="30"/>
      <c r="AF204" s="30" t="s">
        <v>61</v>
      </c>
      <c r="AG204" s="30"/>
      <c r="AH204" s="30"/>
      <c r="AI204" s="30"/>
      <c r="AJ204" s="30"/>
      <c r="AK204" s="50" t="s">
        <v>122</v>
      </c>
      <c r="AL204" s="50"/>
      <c r="AM204" s="50"/>
      <c r="AN204" s="50"/>
      <c r="AO204" s="50"/>
      <c r="AP204" s="30" t="s">
        <v>62</v>
      </c>
      <c r="AQ204" s="30"/>
      <c r="AR204" s="30"/>
      <c r="AS204" s="30"/>
      <c r="AT204" s="30"/>
      <c r="AU204" s="30" t="s">
        <v>63</v>
      </c>
      <c r="AV204" s="30"/>
      <c r="AW204" s="30"/>
      <c r="AX204" s="30"/>
      <c r="AY204" s="30"/>
      <c r="AZ204" s="50" t="s">
        <v>122</v>
      </c>
      <c r="BA204" s="50"/>
      <c r="BB204" s="50"/>
      <c r="BC204" s="50"/>
      <c r="BD204" s="50"/>
      <c r="CA204" s="1" t="s">
        <v>46</v>
      </c>
    </row>
    <row r="205" spans="1:79" s="6" customFormat="1" x14ac:dyDescent="0.2">
      <c r="A205" s="85"/>
      <c r="B205" s="85"/>
      <c r="C205" s="85"/>
      <c r="D205" s="85"/>
      <c r="E205" s="85"/>
      <c r="F205" s="85"/>
      <c r="G205" s="118" t="s">
        <v>147</v>
      </c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9"/>
      <c r="U205" s="119"/>
      <c r="V205" s="119"/>
      <c r="W205" s="119"/>
      <c r="X205" s="119"/>
      <c r="Y205" s="119"/>
      <c r="Z205" s="119"/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>
        <f>IF(ISNUMBER(AA205),AA205,0)+IF(ISNUMBER(AF205),AF205,0)</f>
        <v>0</v>
      </c>
      <c r="AL205" s="116"/>
      <c r="AM205" s="116"/>
      <c r="AN205" s="116"/>
      <c r="AO205" s="116"/>
      <c r="AP205" s="116"/>
      <c r="AQ205" s="116"/>
      <c r="AR205" s="116"/>
      <c r="AS205" s="116"/>
      <c r="AT205" s="116"/>
      <c r="AU205" s="116"/>
      <c r="AV205" s="116"/>
      <c r="AW205" s="116"/>
      <c r="AX205" s="116"/>
      <c r="AY205" s="116"/>
      <c r="AZ205" s="116">
        <f>IF(ISNUMBER(AP205),AP205,0)+IF(ISNUMBER(AU205),AU205,0)</f>
        <v>0</v>
      </c>
      <c r="BA205" s="116"/>
      <c r="BB205" s="116"/>
      <c r="BC205" s="116"/>
      <c r="BD205" s="116"/>
      <c r="CA205" s="6" t="s">
        <v>47</v>
      </c>
    </row>
    <row r="208" spans="1:79" ht="14.25" customHeight="1" x14ac:dyDescent="0.2">
      <c r="A208" s="29" t="s">
        <v>267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79" ht="15" customHeight="1" x14ac:dyDescent="0.2">
      <c r="A209" s="44" t="s">
        <v>233</v>
      </c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75"/>
      <c r="AT209" s="75"/>
      <c r="AU209" s="75"/>
      <c r="AV209" s="75"/>
      <c r="AW209" s="75"/>
      <c r="AX209" s="75"/>
      <c r="AY209" s="75"/>
      <c r="AZ209" s="75"/>
      <c r="BA209" s="75"/>
      <c r="BB209" s="75"/>
      <c r="BC209" s="75"/>
      <c r="BD209" s="75"/>
      <c r="BE209" s="75"/>
      <c r="BF209" s="75"/>
      <c r="BG209" s="75"/>
      <c r="BH209" s="75"/>
      <c r="BI209" s="75"/>
      <c r="BJ209" s="75"/>
      <c r="BK209" s="75"/>
      <c r="BL209" s="75"/>
      <c r="BM209" s="75"/>
    </row>
    <row r="210" spans="1:79" ht="23.1" customHeight="1" x14ac:dyDescent="0.2">
      <c r="A210" s="27" t="s">
        <v>128</v>
      </c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54" t="s">
        <v>129</v>
      </c>
      <c r="O210" s="55"/>
      <c r="P210" s="55"/>
      <c r="Q210" s="55"/>
      <c r="R210" s="55"/>
      <c r="S210" s="55"/>
      <c r="T210" s="55"/>
      <c r="U210" s="56"/>
      <c r="V210" s="54" t="s">
        <v>130</v>
      </c>
      <c r="W210" s="55"/>
      <c r="X210" s="55"/>
      <c r="Y210" s="55"/>
      <c r="Z210" s="56"/>
      <c r="AA210" s="27" t="s">
        <v>234</v>
      </c>
      <c r="AB210" s="27"/>
      <c r="AC210" s="27"/>
      <c r="AD210" s="27"/>
      <c r="AE210" s="27"/>
      <c r="AF210" s="27"/>
      <c r="AG210" s="27"/>
      <c r="AH210" s="27"/>
      <c r="AI210" s="27"/>
      <c r="AJ210" s="27" t="s">
        <v>237</v>
      </c>
      <c r="AK210" s="27"/>
      <c r="AL210" s="27"/>
      <c r="AM210" s="27"/>
      <c r="AN210" s="27"/>
      <c r="AO210" s="27"/>
      <c r="AP210" s="27"/>
      <c r="AQ210" s="27"/>
      <c r="AR210" s="27"/>
      <c r="AS210" s="27" t="s">
        <v>244</v>
      </c>
      <c r="AT210" s="27"/>
      <c r="AU210" s="27"/>
      <c r="AV210" s="27"/>
      <c r="AW210" s="27"/>
      <c r="AX210" s="27"/>
      <c r="AY210" s="27"/>
      <c r="AZ210" s="27"/>
      <c r="BA210" s="27"/>
      <c r="BB210" s="27" t="s">
        <v>255</v>
      </c>
      <c r="BC210" s="27"/>
      <c r="BD210" s="27"/>
      <c r="BE210" s="27"/>
      <c r="BF210" s="27"/>
      <c r="BG210" s="27"/>
      <c r="BH210" s="27"/>
      <c r="BI210" s="27"/>
      <c r="BJ210" s="27"/>
      <c r="BK210" s="27" t="s">
        <v>260</v>
      </c>
      <c r="BL210" s="27"/>
      <c r="BM210" s="27"/>
      <c r="BN210" s="27"/>
      <c r="BO210" s="27"/>
      <c r="BP210" s="27"/>
      <c r="BQ210" s="27"/>
      <c r="BR210" s="27"/>
      <c r="BS210" s="27"/>
    </row>
    <row r="211" spans="1:79" ht="95.25" customHeight="1" x14ac:dyDescent="0.2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57"/>
      <c r="O211" s="58"/>
      <c r="P211" s="58"/>
      <c r="Q211" s="58"/>
      <c r="R211" s="58"/>
      <c r="S211" s="58"/>
      <c r="T211" s="58"/>
      <c r="U211" s="59"/>
      <c r="V211" s="57"/>
      <c r="W211" s="58"/>
      <c r="X211" s="58"/>
      <c r="Y211" s="58"/>
      <c r="Z211" s="59"/>
      <c r="AA211" s="74" t="s">
        <v>133</v>
      </c>
      <c r="AB211" s="74"/>
      <c r="AC211" s="74"/>
      <c r="AD211" s="74"/>
      <c r="AE211" s="74"/>
      <c r="AF211" s="74" t="s">
        <v>134</v>
      </c>
      <c r="AG211" s="74"/>
      <c r="AH211" s="74"/>
      <c r="AI211" s="74"/>
      <c r="AJ211" s="74" t="s">
        <v>133</v>
      </c>
      <c r="AK211" s="74"/>
      <c r="AL211" s="74"/>
      <c r="AM211" s="74"/>
      <c r="AN211" s="74"/>
      <c r="AO211" s="74" t="s">
        <v>134</v>
      </c>
      <c r="AP211" s="74"/>
      <c r="AQ211" s="74"/>
      <c r="AR211" s="74"/>
      <c r="AS211" s="74" t="s">
        <v>133</v>
      </c>
      <c r="AT211" s="74"/>
      <c r="AU211" s="74"/>
      <c r="AV211" s="74"/>
      <c r="AW211" s="74"/>
      <c r="AX211" s="74" t="s">
        <v>134</v>
      </c>
      <c r="AY211" s="74"/>
      <c r="AZ211" s="74"/>
      <c r="BA211" s="74"/>
      <c r="BB211" s="74" t="s">
        <v>133</v>
      </c>
      <c r="BC211" s="74"/>
      <c r="BD211" s="74"/>
      <c r="BE211" s="74"/>
      <c r="BF211" s="74"/>
      <c r="BG211" s="74" t="s">
        <v>134</v>
      </c>
      <c r="BH211" s="74"/>
      <c r="BI211" s="74"/>
      <c r="BJ211" s="74"/>
      <c r="BK211" s="74" t="s">
        <v>133</v>
      </c>
      <c r="BL211" s="74"/>
      <c r="BM211" s="74"/>
      <c r="BN211" s="74"/>
      <c r="BO211" s="74"/>
      <c r="BP211" s="74" t="s">
        <v>134</v>
      </c>
      <c r="BQ211" s="74"/>
      <c r="BR211" s="74"/>
      <c r="BS211" s="74"/>
    </row>
    <row r="212" spans="1:79" ht="15" customHeight="1" x14ac:dyDescent="0.2">
      <c r="A212" s="27">
        <v>1</v>
      </c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36">
        <v>2</v>
      </c>
      <c r="O212" s="37"/>
      <c r="P212" s="37"/>
      <c r="Q212" s="37"/>
      <c r="R212" s="37"/>
      <c r="S212" s="37"/>
      <c r="T212" s="37"/>
      <c r="U212" s="38"/>
      <c r="V212" s="27">
        <v>3</v>
      </c>
      <c r="W212" s="27"/>
      <c r="X212" s="27"/>
      <c r="Y212" s="27"/>
      <c r="Z212" s="27"/>
      <c r="AA212" s="27">
        <v>4</v>
      </c>
      <c r="AB212" s="27"/>
      <c r="AC212" s="27"/>
      <c r="AD212" s="27"/>
      <c r="AE212" s="27"/>
      <c r="AF212" s="27">
        <v>5</v>
      </c>
      <c r="AG212" s="27"/>
      <c r="AH212" s="27"/>
      <c r="AI212" s="27"/>
      <c r="AJ212" s="27">
        <v>6</v>
      </c>
      <c r="AK212" s="27"/>
      <c r="AL212" s="27"/>
      <c r="AM212" s="27"/>
      <c r="AN212" s="27"/>
      <c r="AO212" s="27">
        <v>7</v>
      </c>
      <c r="AP212" s="27"/>
      <c r="AQ212" s="27"/>
      <c r="AR212" s="27"/>
      <c r="AS212" s="27">
        <v>8</v>
      </c>
      <c r="AT212" s="27"/>
      <c r="AU212" s="27"/>
      <c r="AV212" s="27"/>
      <c r="AW212" s="27"/>
      <c r="AX212" s="27">
        <v>9</v>
      </c>
      <c r="AY212" s="27"/>
      <c r="AZ212" s="27"/>
      <c r="BA212" s="27"/>
      <c r="BB212" s="27">
        <v>10</v>
      </c>
      <c r="BC212" s="27"/>
      <c r="BD212" s="27"/>
      <c r="BE212" s="27"/>
      <c r="BF212" s="27"/>
      <c r="BG212" s="27">
        <v>11</v>
      </c>
      <c r="BH212" s="27"/>
      <c r="BI212" s="27"/>
      <c r="BJ212" s="27"/>
      <c r="BK212" s="27">
        <v>12</v>
      </c>
      <c r="BL212" s="27"/>
      <c r="BM212" s="27"/>
      <c r="BN212" s="27"/>
      <c r="BO212" s="27"/>
      <c r="BP212" s="27">
        <v>13</v>
      </c>
      <c r="BQ212" s="27"/>
      <c r="BR212" s="27"/>
      <c r="BS212" s="27"/>
    </row>
    <row r="213" spans="1:79" s="1" customFormat="1" ht="12" hidden="1" customHeight="1" x14ac:dyDescent="0.2">
      <c r="A213" s="61" t="s">
        <v>146</v>
      </c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26" t="s">
        <v>131</v>
      </c>
      <c r="O213" s="26"/>
      <c r="P213" s="26"/>
      <c r="Q213" s="26"/>
      <c r="R213" s="26"/>
      <c r="S213" s="26"/>
      <c r="T213" s="26"/>
      <c r="U213" s="26"/>
      <c r="V213" s="26" t="s">
        <v>132</v>
      </c>
      <c r="W213" s="26"/>
      <c r="X213" s="26"/>
      <c r="Y213" s="26"/>
      <c r="Z213" s="26"/>
      <c r="AA213" s="30" t="s">
        <v>65</v>
      </c>
      <c r="AB213" s="30"/>
      <c r="AC213" s="30"/>
      <c r="AD213" s="30"/>
      <c r="AE213" s="30"/>
      <c r="AF213" s="30" t="s">
        <v>66</v>
      </c>
      <c r="AG213" s="30"/>
      <c r="AH213" s="30"/>
      <c r="AI213" s="30"/>
      <c r="AJ213" s="30" t="s">
        <v>67</v>
      </c>
      <c r="AK213" s="30"/>
      <c r="AL213" s="30"/>
      <c r="AM213" s="30"/>
      <c r="AN213" s="30"/>
      <c r="AO213" s="30" t="s">
        <v>68</v>
      </c>
      <c r="AP213" s="30"/>
      <c r="AQ213" s="30"/>
      <c r="AR213" s="30"/>
      <c r="AS213" s="30" t="s">
        <v>58</v>
      </c>
      <c r="AT213" s="30"/>
      <c r="AU213" s="30"/>
      <c r="AV213" s="30"/>
      <c r="AW213" s="30"/>
      <c r="AX213" s="30" t="s">
        <v>59</v>
      </c>
      <c r="AY213" s="30"/>
      <c r="AZ213" s="30"/>
      <c r="BA213" s="30"/>
      <c r="BB213" s="30" t="s">
        <v>60</v>
      </c>
      <c r="BC213" s="30"/>
      <c r="BD213" s="30"/>
      <c r="BE213" s="30"/>
      <c r="BF213" s="30"/>
      <c r="BG213" s="30" t="s">
        <v>61</v>
      </c>
      <c r="BH213" s="30"/>
      <c r="BI213" s="30"/>
      <c r="BJ213" s="30"/>
      <c r="BK213" s="30" t="s">
        <v>62</v>
      </c>
      <c r="BL213" s="30"/>
      <c r="BM213" s="30"/>
      <c r="BN213" s="30"/>
      <c r="BO213" s="30"/>
      <c r="BP213" s="30" t="s">
        <v>63</v>
      </c>
      <c r="BQ213" s="30"/>
      <c r="BR213" s="30"/>
      <c r="BS213" s="30"/>
      <c r="CA213" s="1" t="s">
        <v>48</v>
      </c>
    </row>
    <row r="214" spans="1:79" s="6" customFormat="1" ht="12.75" customHeight="1" x14ac:dyDescent="0.2">
      <c r="A214" s="118" t="s">
        <v>147</v>
      </c>
      <c r="B214" s="118"/>
      <c r="C214" s="118"/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86"/>
      <c r="O214" s="87"/>
      <c r="P214" s="87"/>
      <c r="Q214" s="87"/>
      <c r="R214" s="87"/>
      <c r="S214" s="87"/>
      <c r="T214" s="87"/>
      <c r="U214" s="88"/>
      <c r="V214" s="120"/>
      <c r="W214" s="120"/>
      <c r="X214" s="120"/>
      <c r="Y214" s="120"/>
      <c r="Z214" s="120"/>
      <c r="AA214" s="120"/>
      <c r="AB214" s="120"/>
      <c r="AC214" s="120"/>
      <c r="AD214" s="120"/>
      <c r="AE214" s="120"/>
      <c r="AF214" s="120"/>
      <c r="AG214" s="120"/>
      <c r="AH214" s="120"/>
      <c r="AI214" s="120"/>
      <c r="AJ214" s="120"/>
      <c r="AK214" s="120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  <c r="BM214" s="120"/>
      <c r="BN214" s="120"/>
      <c r="BO214" s="120"/>
      <c r="BP214" s="121"/>
      <c r="BQ214" s="122"/>
      <c r="BR214" s="122"/>
      <c r="BS214" s="123"/>
      <c r="CA214" s="6" t="s">
        <v>49</v>
      </c>
    </row>
    <row r="217" spans="1:79" ht="35.25" customHeight="1" x14ac:dyDescent="0.2">
      <c r="A217" s="29" t="s">
        <v>268</v>
      </c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79" ht="15" x14ac:dyDescent="0.2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60"/>
      <c r="AG218" s="60"/>
      <c r="AH218" s="60"/>
      <c r="AI218" s="60"/>
      <c r="AJ218" s="60"/>
      <c r="AK218" s="60"/>
      <c r="AL218" s="60"/>
      <c r="AM218" s="60"/>
      <c r="AN218" s="60"/>
      <c r="AO218" s="60"/>
      <c r="AP218" s="60"/>
      <c r="AQ218" s="60"/>
      <c r="AR218" s="60"/>
      <c r="AS218" s="60"/>
      <c r="AT218" s="60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</row>
    <row r="219" spans="1:79" ht="1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</row>
    <row r="221" spans="1:79" ht="28.5" customHeight="1" x14ac:dyDescent="0.2">
      <c r="A221" s="34" t="s">
        <v>251</v>
      </c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</row>
    <row r="222" spans="1:79" ht="14.25" customHeight="1" x14ac:dyDescent="0.2">
      <c r="A222" s="29" t="s">
        <v>235</v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79" ht="15" customHeight="1" x14ac:dyDescent="0.2">
      <c r="A223" s="31" t="s">
        <v>233</v>
      </c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</row>
    <row r="224" spans="1:79" ht="42.95" customHeight="1" x14ac:dyDescent="0.2">
      <c r="A224" s="74" t="s">
        <v>135</v>
      </c>
      <c r="B224" s="74"/>
      <c r="C224" s="74"/>
      <c r="D224" s="74"/>
      <c r="E224" s="74"/>
      <c r="F224" s="74"/>
      <c r="G224" s="27" t="s">
        <v>19</v>
      </c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 t="s">
        <v>15</v>
      </c>
      <c r="U224" s="27"/>
      <c r="V224" s="27"/>
      <c r="W224" s="27"/>
      <c r="X224" s="27"/>
      <c r="Y224" s="27"/>
      <c r="Z224" s="27" t="s">
        <v>14</v>
      </c>
      <c r="AA224" s="27"/>
      <c r="AB224" s="27"/>
      <c r="AC224" s="27"/>
      <c r="AD224" s="27"/>
      <c r="AE224" s="27" t="s">
        <v>136</v>
      </c>
      <c r="AF224" s="27"/>
      <c r="AG224" s="27"/>
      <c r="AH224" s="27"/>
      <c r="AI224" s="27"/>
      <c r="AJ224" s="27"/>
      <c r="AK224" s="27" t="s">
        <v>137</v>
      </c>
      <c r="AL224" s="27"/>
      <c r="AM224" s="27"/>
      <c r="AN224" s="27"/>
      <c r="AO224" s="27"/>
      <c r="AP224" s="27"/>
      <c r="AQ224" s="27" t="s">
        <v>138</v>
      </c>
      <c r="AR224" s="27"/>
      <c r="AS224" s="27"/>
      <c r="AT224" s="27"/>
      <c r="AU224" s="27"/>
      <c r="AV224" s="27"/>
      <c r="AW224" s="27" t="s">
        <v>98</v>
      </c>
      <c r="AX224" s="27"/>
      <c r="AY224" s="27"/>
      <c r="AZ224" s="27"/>
      <c r="BA224" s="27"/>
      <c r="BB224" s="27"/>
      <c r="BC224" s="27"/>
      <c r="BD224" s="27"/>
      <c r="BE224" s="27"/>
      <c r="BF224" s="27"/>
      <c r="BG224" s="27" t="s">
        <v>139</v>
      </c>
      <c r="BH224" s="27"/>
      <c r="BI224" s="27"/>
      <c r="BJ224" s="27"/>
      <c r="BK224" s="27"/>
      <c r="BL224" s="27"/>
    </row>
    <row r="225" spans="1:79" ht="39.950000000000003" customHeight="1" x14ac:dyDescent="0.2">
      <c r="A225" s="74"/>
      <c r="B225" s="74"/>
      <c r="C225" s="74"/>
      <c r="D225" s="74"/>
      <c r="E225" s="74"/>
      <c r="F225" s="74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 t="s">
        <v>17</v>
      </c>
      <c r="AX225" s="27"/>
      <c r="AY225" s="27"/>
      <c r="AZ225" s="27"/>
      <c r="BA225" s="27"/>
      <c r="BB225" s="27" t="s">
        <v>16</v>
      </c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</row>
    <row r="226" spans="1:79" ht="15" customHeight="1" x14ac:dyDescent="0.2">
      <c r="A226" s="27">
        <v>1</v>
      </c>
      <c r="B226" s="27"/>
      <c r="C226" s="27"/>
      <c r="D226" s="27"/>
      <c r="E226" s="27"/>
      <c r="F226" s="27"/>
      <c r="G226" s="27">
        <v>2</v>
      </c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>
        <v>3</v>
      </c>
      <c r="U226" s="27"/>
      <c r="V226" s="27"/>
      <c r="W226" s="27"/>
      <c r="X226" s="27"/>
      <c r="Y226" s="27"/>
      <c r="Z226" s="27">
        <v>4</v>
      </c>
      <c r="AA226" s="27"/>
      <c r="AB226" s="27"/>
      <c r="AC226" s="27"/>
      <c r="AD226" s="27"/>
      <c r="AE226" s="27">
        <v>5</v>
      </c>
      <c r="AF226" s="27"/>
      <c r="AG226" s="27"/>
      <c r="AH226" s="27"/>
      <c r="AI226" s="27"/>
      <c r="AJ226" s="27"/>
      <c r="AK226" s="27">
        <v>6</v>
      </c>
      <c r="AL226" s="27"/>
      <c r="AM226" s="27"/>
      <c r="AN226" s="27"/>
      <c r="AO226" s="27"/>
      <c r="AP226" s="27"/>
      <c r="AQ226" s="27">
        <v>7</v>
      </c>
      <c r="AR226" s="27"/>
      <c r="AS226" s="27"/>
      <c r="AT226" s="27"/>
      <c r="AU226" s="27"/>
      <c r="AV226" s="27"/>
      <c r="AW226" s="27">
        <v>8</v>
      </c>
      <c r="AX226" s="27"/>
      <c r="AY226" s="27"/>
      <c r="AZ226" s="27"/>
      <c r="BA226" s="27"/>
      <c r="BB226" s="27">
        <v>9</v>
      </c>
      <c r="BC226" s="27"/>
      <c r="BD226" s="27"/>
      <c r="BE226" s="27"/>
      <c r="BF226" s="27"/>
      <c r="BG226" s="27">
        <v>10</v>
      </c>
      <c r="BH226" s="27"/>
      <c r="BI226" s="27"/>
      <c r="BJ226" s="27"/>
      <c r="BK226" s="27"/>
      <c r="BL226" s="27"/>
    </row>
    <row r="227" spans="1:79" s="1" customFormat="1" ht="12" hidden="1" customHeight="1" x14ac:dyDescent="0.2">
      <c r="A227" s="26" t="s">
        <v>64</v>
      </c>
      <c r="B227" s="26"/>
      <c r="C227" s="26"/>
      <c r="D227" s="26"/>
      <c r="E227" s="26"/>
      <c r="F227" s="26"/>
      <c r="G227" s="61" t="s">
        <v>57</v>
      </c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30" t="s">
        <v>80</v>
      </c>
      <c r="U227" s="30"/>
      <c r="V227" s="30"/>
      <c r="W227" s="30"/>
      <c r="X227" s="30"/>
      <c r="Y227" s="30"/>
      <c r="Z227" s="30" t="s">
        <v>81</v>
      </c>
      <c r="AA227" s="30"/>
      <c r="AB227" s="30"/>
      <c r="AC227" s="30"/>
      <c r="AD227" s="30"/>
      <c r="AE227" s="30" t="s">
        <v>82</v>
      </c>
      <c r="AF227" s="30"/>
      <c r="AG227" s="30"/>
      <c r="AH227" s="30"/>
      <c r="AI227" s="30"/>
      <c r="AJ227" s="30"/>
      <c r="AK227" s="30" t="s">
        <v>83</v>
      </c>
      <c r="AL227" s="30"/>
      <c r="AM227" s="30"/>
      <c r="AN227" s="30"/>
      <c r="AO227" s="30"/>
      <c r="AP227" s="30"/>
      <c r="AQ227" s="78" t="s">
        <v>99</v>
      </c>
      <c r="AR227" s="30"/>
      <c r="AS227" s="30"/>
      <c r="AT227" s="30"/>
      <c r="AU227" s="30"/>
      <c r="AV227" s="30"/>
      <c r="AW227" s="30" t="s">
        <v>84</v>
      </c>
      <c r="AX227" s="30"/>
      <c r="AY227" s="30"/>
      <c r="AZ227" s="30"/>
      <c r="BA227" s="30"/>
      <c r="BB227" s="30" t="s">
        <v>85</v>
      </c>
      <c r="BC227" s="30"/>
      <c r="BD227" s="30"/>
      <c r="BE227" s="30"/>
      <c r="BF227" s="30"/>
      <c r="BG227" s="78" t="s">
        <v>100</v>
      </c>
      <c r="BH227" s="30"/>
      <c r="BI227" s="30"/>
      <c r="BJ227" s="30"/>
      <c r="BK227" s="30"/>
      <c r="BL227" s="30"/>
      <c r="CA227" s="1" t="s">
        <v>50</v>
      </c>
    </row>
    <row r="228" spans="1:79" s="99" customFormat="1" ht="12.75" customHeight="1" x14ac:dyDescent="0.2">
      <c r="A228" s="110">
        <v>2111</v>
      </c>
      <c r="B228" s="110"/>
      <c r="C228" s="110"/>
      <c r="D228" s="110"/>
      <c r="E228" s="110"/>
      <c r="F228" s="110"/>
      <c r="G228" s="92" t="s">
        <v>177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14361416</v>
      </c>
      <c r="U228" s="117"/>
      <c r="V228" s="117"/>
      <c r="W228" s="117"/>
      <c r="X228" s="117"/>
      <c r="Y228" s="117"/>
      <c r="Z228" s="117">
        <v>14361390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14361390</v>
      </c>
      <c r="BH228" s="117"/>
      <c r="BI228" s="117"/>
      <c r="BJ228" s="117"/>
      <c r="BK228" s="117"/>
      <c r="BL228" s="117"/>
      <c r="CA228" s="99" t="s">
        <v>51</v>
      </c>
    </row>
    <row r="229" spans="1:79" s="99" customFormat="1" ht="12.75" customHeight="1" x14ac:dyDescent="0.2">
      <c r="A229" s="110">
        <v>2120</v>
      </c>
      <c r="B229" s="110"/>
      <c r="C229" s="110"/>
      <c r="D229" s="110"/>
      <c r="E229" s="110"/>
      <c r="F229" s="110"/>
      <c r="G229" s="92" t="s">
        <v>178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3383568</v>
      </c>
      <c r="U229" s="117"/>
      <c r="V229" s="117"/>
      <c r="W229" s="117"/>
      <c r="X229" s="117"/>
      <c r="Y229" s="117"/>
      <c r="Z229" s="117">
        <v>3383564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3383564</v>
      </c>
      <c r="BH229" s="117"/>
      <c r="BI229" s="117"/>
      <c r="BJ229" s="117"/>
      <c r="BK229" s="117"/>
      <c r="BL229" s="117"/>
    </row>
    <row r="230" spans="1:79" s="99" customFormat="1" ht="25.5" customHeight="1" x14ac:dyDescent="0.2">
      <c r="A230" s="110">
        <v>2210</v>
      </c>
      <c r="B230" s="110"/>
      <c r="C230" s="110"/>
      <c r="D230" s="110"/>
      <c r="E230" s="110"/>
      <c r="F230" s="110"/>
      <c r="G230" s="92" t="s">
        <v>179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203085</v>
      </c>
      <c r="U230" s="117"/>
      <c r="V230" s="117"/>
      <c r="W230" s="117"/>
      <c r="X230" s="117"/>
      <c r="Y230" s="117"/>
      <c r="Z230" s="117">
        <v>203054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203054</v>
      </c>
      <c r="BH230" s="117"/>
      <c r="BI230" s="117"/>
      <c r="BJ230" s="117"/>
      <c r="BK230" s="117"/>
      <c r="BL230" s="117"/>
    </row>
    <row r="231" spans="1:79" s="99" customFormat="1" ht="12.75" customHeight="1" x14ac:dyDescent="0.2">
      <c r="A231" s="110">
        <v>2230</v>
      </c>
      <c r="B231" s="110"/>
      <c r="C231" s="110"/>
      <c r="D231" s="110"/>
      <c r="E231" s="110"/>
      <c r="F231" s="110"/>
      <c r="G231" s="92" t="s">
        <v>180</v>
      </c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4"/>
      <c r="T231" s="117">
        <v>735055</v>
      </c>
      <c r="U231" s="117"/>
      <c r="V231" s="117"/>
      <c r="W231" s="117"/>
      <c r="X231" s="117"/>
      <c r="Y231" s="117"/>
      <c r="Z231" s="117">
        <v>729297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/>
      <c r="AK231" s="117">
        <v>0</v>
      </c>
      <c r="AL231" s="117"/>
      <c r="AM231" s="117"/>
      <c r="AN231" s="117"/>
      <c r="AO231" s="117"/>
      <c r="AP231" s="117"/>
      <c r="AQ231" s="117">
        <f>IF(ISNUMBER(AK231),AK231,0)-IF(ISNUMBER(AE231),AE231,0)</f>
        <v>0</v>
      </c>
      <c r="AR231" s="117"/>
      <c r="AS231" s="117"/>
      <c r="AT231" s="117"/>
      <c r="AU231" s="117"/>
      <c r="AV231" s="117"/>
      <c r="AW231" s="117">
        <v>0</v>
      </c>
      <c r="AX231" s="117"/>
      <c r="AY231" s="117"/>
      <c r="AZ231" s="117"/>
      <c r="BA231" s="117"/>
      <c r="BB231" s="117">
        <v>0</v>
      </c>
      <c r="BC231" s="117"/>
      <c r="BD231" s="117"/>
      <c r="BE231" s="117"/>
      <c r="BF231" s="117"/>
      <c r="BG231" s="117">
        <f>IF(ISNUMBER(Z231),Z231,0)+IF(ISNUMBER(AK231),AK231,0)</f>
        <v>729297</v>
      </c>
      <c r="BH231" s="117"/>
      <c r="BI231" s="117"/>
      <c r="BJ231" s="117"/>
      <c r="BK231" s="117"/>
      <c r="BL231" s="117"/>
    </row>
    <row r="232" spans="1:79" s="99" customFormat="1" ht="12.75" customHeight="1" x14ac:dyDescent="0.2">
      <c r="A232" s="110">
        <v>2240</v>
      </c>
      <c r="B232" s="110"/>
      <c r="C232" s="110"/>
      <c r="D232" s="110"/>
      <c r="E232" s="110"/>
      <c r="F232" s="110"/>
      <c r="G232" s="92" t="s">
        <v>181</v>
      </c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4"/>
      <c r="T232" s="117">
        <v>95000</v>
      </c>
      <c r="U232" s="117"/>
      <c r="V232" s="117"/>
      <c r="W232" s="117"/>
      <c r="X232" s="117"/>
      <c r="Y232" s="117"/>
      <c r="Z232" s="117">
        <v>91616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/>
      <c r="AK232" s="117">
        <v>0</v>
      </c>
      <c r="AL232" s="117"/>
      <c r="AM232" s="117"/>
      <c r="AN232" s="117"/>
      <c r="AO232" s="117"/>
      <c r="AP232" s="117"/>
      <c r="AQ232" s="117">
        <f>IF(ISNUMBER(AK232),AK232,0)-IF(ISNUMBER(AE232),AE232,0)</f>
        <v>0</v>
      </c>
      <c r="AR232" s="117"/>
      <c r="AS232" s="117"/>
      <c r="AT232" s="117"/>
      <c r="AU232" s="117"/>
      <c r="AV232" s="117"/>
      <c r="AW232" s="117">
        <v>0</v>
      </c>
      <c r="AX232" s="117"/>
      <c r="AY232" s="117"/>
      <c r="AZ232" s="117"/>
      <c r="BA232" s="117"/>
      <c r="BB232" s="117">
        <v>0</v>
      </c>
      <c r="BC232" s="117"/>
      <c r="BD232" s="117"/>
      <c r="BE232" s="117"/>
      <c r="BF232" s="117"/>
      <c r="BG232" s="117">
        <f>IF(ISNUMBER(Z232),Z232,0)+IF(ISNUMBER(AK232),AK232,0)</f>
        <v>91616</v>
      </c>
      <c r="BH232" s="117"/>
      <c r="BI232" s="117"/>
      <c r="BJ232" s="117"/>
      <c r="BK232" s="117"/>
      <c r="BL232" s="117"/>
    </row>
    <row r="233" spans="1:79" s="99" customFormat="1" ht="25.5" customHeight="1" x14ac:dyDescent="0.2">
      <c r="A233" s="110">
        <v>2272</v>
      </c>
      <c r="B233" s="110"/>
      <c r="C233" s="110"/>
      <c r="D233" s="110"/>
      <c r="E233" s="110"/>
      <c r="F233" s="110"/>
      <c r="G233" s="92" t="s">
        <v>182</v>
      </c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4"/>
      <c r="T233" s="117">
        <v>50000</v>
      </c>
      <c r="U233" s="117"/>
      <c r="V233" s="117"/>
      <c r="W233" s="117"/>
      <c r="X233" s="117"/>
      <c r="Y233" s="117"/>
      <c r="Z233" s="117">
        <v>50000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/>
      <c r="AK233" s="117">
        <v>0</v>
      </c>
      <c r="AL233" s="117"/>
      <c r="AM233" s="117"/>
      <c r="AN233" s="117"/>
      <c r="AO233" s="117"/>
      <c r="AP233" s="117"/>
      <c r="AQ233" s="117">
        <f>IF(ISNUMBER(AK233),AK233,0)-IF(ISNUMBER(AE233),AE233,0)</f>
        <v>0</v>
      </c>
      <c r="AR233" s="117"/>
      <c r="AS233" s="117"/>
      <c r="AT233" s="117"/>
      <c r="AU233" s="117"/>
      <c r="AV233" s="117"/>
      <c r="AW233" s="117">
        <v>0</v>
      </c>
      <c r="AX233" s="117"/>
      <c r="AY233" s="117"/>
      <c r="AZ233" s="117"/>
      <c r="BA233" s="117"/>
      <c r="BB233" s="117">
        <v>0</v>
      </c>
      <c r="BC233" s="117"/>
      <c r="BD233" s="117"/>
      <c r="BE233" s="117"/>
      <c r="BF233" s="117"/>
      <c r="BG233" s="117">
        <f>IF(ISNUMBER(Z233),Z233,0)+IF(ISNUMBER(AK233),AK233,0)</f>
        <v>50000</v>
      </c>
      <c r="BH233" s="117"/>
      <c r="BI233" s="117"/>
      <c r="BJ233" s="117"/>
      <c r="BK233" s="117"/>
      <c r="BL233" s="117"/>
    </row>
    <row r="234" spans="1:79" s="99" customFormat="1" ht="12.75" customHeight="1" x14ac:dyDescent="0.2">
      <c r="A234" s="110">
        <v>2273</v>
      </c>
      <c r="B234" s="110"/>
      <c r="C234" s="110"/>
      <c r="D234" s="110"/>
      <c r="E234" s="110"/>
      <c r="F234" s="110"/>
      <c r="G234" s="92" t="s">
        <v>183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447000</v>
      </c>
      <c r="U234" s="117"/>
      <c r="V234" s="117"/>
      <c r="W234" s="117"/>
      <c r="X234" s="117"/>
      <c r="Y234" s="117"/>
      <c r="Z234" s="117">
        <v>446778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f>IF(ISNUMBER(AK234),AK234,0)-IF(ISNUMBER(AE234),AE234,0)</f>
        <v>0</v>
      </c>
      <c r="AR234" s="117"/>
      <c r="AS234" s="117"/>
      <c r="AT234" s="117"/>
      <c r="AU234" s="117"/>
      <c r="AV234" s="117"/>
      <c r="AW234" s="117">
        <v>0</v>
      </c>
      <c r="AX234" s="117"/>
      <c r="AY234" s="117"/>
      <c r="AZ234" s="117"/>
      <c r="BA234" s="117"/>
      <c r="BB234" s="117">
        <v>0</v>
      </c>
      <c r="BC234" s="117"/>
      <c r="BD234" s="117"/>
      <c r="BE234" s="117"/>
      <c r="BF234" s="117"/>
      <c r="BG234" s="117">
        <f>IF(ISNUMBER(Z234),Z234,0)+IF(ISNUMBER(AK234),AK234,0)</f>
        <v>446778</v>
      </c>
      <c r="BH234" s="117"/>
      <c r="BI234" s="117"/>
      <c r="BJ234" s="117"/>
      <c r="BK234" s="117"/>
      <c r="BL234" s="117"/>
    </row>
    <row r="235" spans="1:79" s="99" customFormat="1" ht="12.75" customHeight="1" x14ac:dyDescent="0.2">
      <c r="A235" s="110">
        <v>2274</v>
      </c>
      <c r="B235" s="110"/>
      <c r="C235" s="110"/>
      <c r="D235" s="110"/>
      <c r="E235" s="110"/>
      <c r="F235" s="110"/>
      <c r="G235" s="92" t="s">
        <v>184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817340</v>
      </c>
      <c r="U235" s="117"/>
      <c r="V235" s="117"/>
      <c r="W235" s="117"/>
      <c r="X235" s="117"/>
      <c r="Y235" s="117"/>
      <c r="Z235" s="117">
        <v>817339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f>IF(ISNUMBER(AK235),AK235,0)-IF(ISNUMBER(AE235),AE235,0)</f>
        <v>0</v>
      </c>
      <c r="AR235" s="117"/>
      <c r="AS235" s="117"/>
      <c r="AT235" s="117"/>
      <c r="AU235" s="117"/>
      <c r="AV235" s="117"/>
      <c r="AW235" s="117">
        <v>0</v>
      </c>
      <c r="AX235" s="117"/>
      <c r="AY235" s="117"/>
      <c r="AZ235" s="117"/>
      <c r="BA235" s="117"/>
      <c r="BB235" s="117">
        <v>0</v>
      </c>
      <c r="BC235" s="117"/>
      <c r="BD235" s="117"/>
      <c r="BE235" s="117"/>
      <c r="BF235" s="117"/>
      <c r="BG235" s="117">
        <f>IF(ISNUMBER(Z235),Z235,0)+IF(ISNUMBER(AK235),AK235,0)</f>
        <v>817339</v>
      </c>
      <c r="BH235" s="117"/>
      <c r="BI235" s="117"/>
      <c r="BJ235" s="117"/>
      <c r="BK235" s="117"/>
      <c r="BL235" s="117"/>
    </row>
    <row r="236" spans="1:79" s="99" customFormat="1" ht="25.5" customHeight="1" x14ac:dyDescent="0.2">
      <c r="A236" s="110">
        <v>2275</v>
      </c>
      <c r="B236" s="110"/>
      <c r="C236" s="110"/>
      <c r="D236" s="110"/>
      <c r="E236" s="110"/>
      <c r="F236" s="110"/>
      <c r="G236" s="92" t="s">
        <v>185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236020</v>
      </c>
      <c r="U236" s="117"/>
      <c r="V236" s="117"/>
      <c r="W236" s="117"/>
      <c r="X236" s="117"/>
      <c r="Y236" s="117"/>
      <c r="Z236" s="117">
        <v>236016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f>IF(ISNUMBER(AK236),AK236,0)-IF(ISNUMBER(AE236),AE236,0)</f>
        <v>0</v>
      </c>
      <c r="AR236" s="117"/>
      <c r="AS236" s="117"/>
      <c r="AT236" s="117"/>
      <c r="AU236" s="117"/>
      <c r="AV236" s="117"/>
      <c r="AW236" s="117">
        <v>0</v>
      </c>
      <c r="AX236" s="117"/>
      <c r="AY236" s="117"/>
      <c r="AZ236" s="117"/>
      <c r="BA236" s="117"/>
      <c r="BB236" s="117">
        <v>0</v>
      </c>
      <c r="BC236" s="117"/>
      <c r="BD236" s="117"/>
      <c r="BE236" s="117"/>
      <c r="BF236" s="117"/>
      <c r="BG236" s="117">
        <f>IF(ISNUMBER(Z236),Z236,0)+IF(ISNUMBER(AK236),AK236,0)</f>
        <v>236016</v>
      </c>
      <c r="BH236" s="117"/>
      <c r="BI236" s="117"/>
      <c r="BJ236" s="117"/>
      <c r="BK236" s="117"/>
      <c r="BL236" s="117"/>
    </row>
    <row r="237" spans="1:79" s="6" customFormat="1" ht="12.75" customHeight="1" x14ac:dyDescent="0.2">
      <c r="A237" s="85"/>
      <c r="B237" s="85"/>
      <c r="C237" s="85"/>
      <c r="D237" s="85"/>
      <c r="E237" s="85"/>
      <c r="F237" s="85"/>
      <c r="G237" s="100" t="s">
        <v>147</v>
      </c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2"/>
      <c r="T237" s="116">
        <v>20328484</v>
      </c>
      <c r="U237" s="116"/>
      <c r="V237" s="116"/>
      <c r="W237" s="116"/>
      <c r="X237" s="116"/>
      <c r="Y237" s="116"/>
      <c r="Z237" s="116">
        <v>20319054</v>
      </c>
      <c r="AA237" s="116"/>
      <c r="AB237" s="116"/>
      <c r="AC237" s="116"/>
      <c r="AD237" s="116"/>
      <c r="AE237" s="116">
        <v>0</v>
      </c>
      <c r="AF237" s="116"/>
      <c r="AG237" s="116"/>
      <c r="AH237" s="116"/>
      <c r="AI237" s="116"/>
      <c r="AJ237" s="116"/>
      <c r="AK237" s="116">
        <v>0</v>
      </c>
      <c r="AL237" s="116"/>
      <c r="AM237" s="116"/>
      <c r="AN237" s="116"/>
      <c r="AO237" s="116"/>
      <c r="AP237" s="116"/>
      <c r="AQ237" s="116">
        <f>IF(ISNUMBER(AK237),AK237,0)-IF(ISNUMBER(AE237),AE237,0)</f>
        <v>0</v>
      </c>
      <c r="AR237" s="116"/>
      <c r="AS237" s="116"/>
      <c r="AT237" s="116"/>
      <c r="AU237" s="116"/>
      <c r="AV237" s="116"/>
      <c r="AW237" s="116">
        <v>0</v>
      </c>
      <c r="AX237" s="116"/>
      <c r="AY237" s="116"/>
      <c r="AZ237" s="116"/>
      <c r="BA237" s="116"/>
      <c r="BB237" s="116">
        <v>0</v>
      </c>
      <c r="BC237" s="116"/>
      <c r="BD237" s="116"/>
      <c r="BE237" s="116"/>
      <c r="BF237" s="116"/>
      <c r="BG237" s="116">
        <f>IF(ISNUMBER(Z237),Z237,0)+IF(ISNUMBER(AK237),AK237,0)</f>
        <v>20319054</v>
      </c>
      <c r="BH237" s="116"/>
      <c r="BI237" s="116"/>
      <c r="BJ237" s="116"/>
      <c r="BK237" s="116"/>
      <c r="BL237" s="116"/>
    </row>
    <row r="239" spans="1:79" ht="14.25" customHeight="1" x14ac:dyDescent="0.2">
      <c r="A239" s="29" t="s">
        <v>252</v>
      </c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79" ht="15" customHeight="1" x14ac:dyDescent="0.2">
      <c r="A240" s="31" t="s">
        <v>233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</row>
    <row r="241" spans="1:79" ht="18" customHeight="1" x14ac:dyDescent="0.2">
      <c r="A241" s="27" t="s">
        <v>135</v>
      </c>
      <c r="B241" s="27"/>
      <c r="C241" s="27"/>
      <c r="D241" s="27"/>
      <c r="E241" s="27"/>
      <c r="F241" s="27"/>
      <c r="G241" s="27" t="s">
        <v>19</v>
      </c>
      <c r="H241" s="27"/>
      <c r="I241" s="27"/>
      <c r="J241" s="27"/>
      <c r="K241" s="27"/>
      <c r="L241" s="27"/>
      <c r="M241" s="27"/>
      <c r="N241" s="27"/>
      <c r="O241" s="27"/>
      <c r="P241" s="27"/>
      <c r="Q241" s="27" t="s">
        <v>239</v>
      </c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 t="s">
        <v>249</v>
      </c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</row>
    <row r="242" spans="1:79" ht="42.95" customHeight="1" x14ac:dyDescent="0.2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 t="s">
        <v>140</v>
      </c>
      <c r="R242" s="27"/>
      <c r="S242" s="27"/>
      <c r="T242" s="27"/>
      <c r="U242" s="27"/>
      <c r="V242" s="74" t="s">
        <v>141</v>
      </c>
      <c r="W242" s="74"/>
      <c r="X242" s="74"/>
      <c r="Y242" s="74"/>
      <c r="Z242" s="27" t="s">
        <v>142</v>
      </c>
      <c r="AA242" s="27"/>
      <c r="AB242" s="27"/>
      <c r="AC242" s="27"/>
      <c r="AD242" s="27"/>
      <c r="AE242" s="27"/>
      <c r="AF242" s="27"/>
      <c r="AG242" s="27"/>
      <c r="AH242" s="27"/>
      <c r="AI242" s="27"/>
      <c r="AJ242" s="27" t="s">
        <v>143</v>
      </c>
      <c r="AK242" s="27"/>
      <c r="AL242" s="27"/>
      <c r="AM242" s="27"/>
      <c r="AN242" s="27"/>
      <c r="AO242" s="27" t="s">
        <v>20</v>
      </c>
      <c r="AP242" s="27"/>
      <c r="AQ242" s="27"/>
      <c r="AR242" s="27"/>
      <c r="AS242" s="27"/>
      <c r="AT242" s="74" t="s">
        <v>144</v>
      </c>
      <c r="AU242" s="74"/>
      <c r="AV242" s="74"/>
      <c r="AW242" s="74"/>
      <c r="AX242" s="27" t="s">
        <v>142</v>
      </c>
      <c r="AY242" s="27"/>
      <c r="AZ242" s="27"/>
      <c r="BA242" s="27"/>
      <c r="BB242" s="27"/>
      <c r="BC242" s="27"/>
      <c r="BD242" s="27"/>
      <c r="BE242" s="27"/>
      <c r="BF242" s="27"/>
      <c r="BG242" s="27"/>
      <c r="BH242" s="27" t="s">
        <v>145</v>
      </c>
      <c r="BI242" s="27"/>
      <c r="BJ242" s="27"/>
      <c r="BK242" s="27"/>
      <c r="BL242" s="27"/>
    </row>
    <row r="243" spans="1:79" ht="63" customHeight="1" x14ac:dyDescent="0.2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74"/>
      <c r="W243" s="74"/>
      <c r="X243" s="74"/>
      <c r="Y243" s="74"/>
      <c r="Z243" s="27" t="s">
        <v>17</v>
      </c>
      <c r="AA243" s="27"/>
      <c r="AB243" s="27"/>
      <c r="AC243" s="27"/>
      <c r="AD243" s="27"/>
      <c r="AE243" s="27" t="s">
        <v>16</v>
      </c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74"/>
      <c r="AU243" s="74"/>
      <c r="AV243" s="74"/>
      <c r="AW243" s="74"/>
      <c r="AX243" s="27" t="s">
        <v>17</v>
      </c>
      <c r="AY243" s="27"/>
      <c r="AZ243" s="27"/>
      <c r="BA243" s="27"/>
      <c r="BB243" s="27"/>
      <c r="BC243" s="27" t="s">
        <v>16</v>
      </c>
      <c r="BD243" s="27"/>
      <c r="BE243" s="27"/>
      <c r="BF243" s="27"/>
      <c r="BG243" s="27"/>
      <c r="BH243" s="27"/>
      <c r="BI243" s="27"/>
      <c r="BJ243" s="27"/>
      <c r="BK243" s="27"/>
      <c r="BL243" s="27"/>
    </row>
    <row r="244" spans="1:79" ht="15" customHeight="1" x14ac:dyDescent="0.2">
      <c r="A244" s="27">
        <v>1</v>
      </c>
      <c r="B244" s="27"/>
      <c r="C244" s="27"/>
      <c r="D244" s="27"/>
      <c r="E244" s="27"/>
      <c r="F244" s="27"/>
      <c r="G244" s="27">
        <v>2</v>
      </c>
      <c r="H244" s="27"/>
      <c r="I244" s="27"/>
      <c r="J244" s="27"/>
      <c r="K244" s="27"/>
      <c r="L244" s="27"/>
      <c r="M244" s="27"/>
      <c r="N244" s="27"/>
      <c r="O244" s="27"/>
      <c r="P244" s="27"/>
      <c r="Q244" s="27">
        <v>3</v>
      </c>
      <c r="R244" s="27"/>
      <c r="S244" s="27"/>
      <c r="T244" s="27"/>
      <c r="U244" s="27"/>
      <c r="V244" s="27">
        <v>4</v>
      </c>
      <c r="W244" s="27"/>
      <c r="X244" s="27"/>
      <c r="Y244" s="27"/>
      <c r="Z244" s="27">
        <v>5</v>
      </c>
      <c r="AA244" s="27"/>
      <c r="AB244" s="27"/>
      <c r="AC244" s="27"/>
      <c r="AD244" s="27"/>
      <c r="AE244" s="27">
        <v>6</v>
      </c>
      <c r="AF244" s="27"/>
      <c r="AG244" s="27"/>
      <c r="AH244" s="27"/>
      <c r="AI244" s="27"/>
      <c r="AJ244" s="27">
        <v>7</v>
      </c>
      <c r="AK244" s="27"/>
      <c r="AL244" s="27"/>
      <c r="AM244" s="27"/>
      <c r="AN244" s="27"/>
      <c r="AO244" s="27">
        <v>8</v>
      </c>
      <c r="AP244" s="27"/>
      <c r="AQ244" s="27"/>
      <c r="AR244" s="27"/>
      <c r="AS244" s="27"/>
      <c r="AT244" s="27">
        <v>9</v>
      </c>
      <c r="AU244" s="27"/>
      <c r="AV244" s="27"/>
      <c r="AW244" s="27"/>
      <c r="AX244" s="27">
        <v>10</v>
      </c>
      <c r="AY244" s="27"/>
      <c r="AZ244" s="27"/>
      <c r="BA244" s="27"/>
      <c r="BB244" s="27"/>
      <c r="BC244" s="27">
        <v>11</v>
      </c>
      <c r="BD244" s="27"/>
      <c r="BE244" s="27"/>
      <c r="BF244" s="27"/>
      <c r="BG244" s="27"/>
      <c r="BH244" s="27">
        <v>12</v>
      </c>
      <c r="BI244" s="27"/>
      <c r="BJ244" s="27"/>
      <c r="BK244" s="27"/>
      <c r="BL244" s="27"/>
    </row>
    <row r="245" spans="1:79" s="1" customFormat="1" ht="12" hidden="1" customHeight="1" x14ac:dyDescent="0.2">
      <c r="A245" s="26" t="s">
        <v>64</v>
      </c>
      <c r="B245" s="26"/>
      <c r="C245" s="26"/>
      <c r="D245" s="26"/>
      <c r="E245" s="26"/>
      <c r="F245" s="26"/>
      <c r="G245" s="61" t="s">
        <v>57</v>
      </c>
      <c r="H245" s="61"/>
      <c r="I245" s="61"/>
      <c r="J245" s="61"/>
      <c r="K245" s="61"/>
      <c r="L245" s="61"/>
      <c r="M245" s="61"/>
      <c r="N245" s="61"/>
      <c r="O245" s="61"/>
      <c r="P245" s="61"/>
      <c r="Q245" s="30" t="s">
        <v>80</v>
      </c>
      <c r="R245" s="30"/>
      <c r="S245" s="30"/>
      <c r="T245" s="30"/>
      <c r="U245" s="30"/>
      <c r="V245" s="30" t="s">
        <v>81</v>
      </c>
      <c r="W245" s="30"/>
      <c r="X245" s="30"/>
      <c r="Y245" s="30"/>
      <c r="Z245" s="30" t="s">
        <v>82</v>
      </c>
      <c r="AA245" s="30"/>
      <c r="AB245" s="30"/>
      <c r="AC245" s="30"/>
      <c r="AD245" s="30"/>
      <c r="AE245" s="30" t="s">
        <v>83</v>
      </c>
      <c r="AF245" s="30"/>
      <c r="AG245" s="30"/>
      <c r="AH245" s="30"/>
      <c r="AI245" s="30"/>
      <c r="AJ245" s="78" t="s">
        <v>101</v>
      </c>
      <c r="AK245" s="30"/>
      <c r="AL245" s="30"/>
      <c r="AM245" s="30"/>
      <c r="AN245" s="30"/>
      <c r="AO245" s="30" t="s">
        <v>84</v>
      </c>
      <c r="AP245" s="30"/>
      <c r="AQ245" s="30"/>
      <c r="AR245" s="30"/>
      <c r="AS245" s="30"/>
      <c r="AT245" s="78" t="s">
        <v>102</v>
      </c>
      <c r="AU245" s="30"/>
      <c r="AV245" s="30"/>
      <c r="AW245" s="30"/>
      <c r="AX245" s="30" t="s">
        <v>85</v>
      </c>
      <c r="AY245" s="30"/>
      <c r="AZ245" s="30"/>
      <c r="BA245" s="30"/>
      <c r="BB245" s="30"/>
      <c r="BC245" s="30" t="s">
        <v>86</v>
      </c>
      <c r="BD245" s="30"/>
      <c r="BE245" s="30"/>
      <c r="BF245" s="30"/>
      <c r="BG245" s="30"/>
      <c r="BH245" s="78" t="s">
        <v>101</v>
      </c>
      <c r="BI245" s="30"/>
      <c r="BJ245" s="30"/>
      <c r="BK245" s="30"/>
      <c r="BL245" s="30"/>
      <c r="CA245" s="1" t="s">
        <v>52</v>
      </c>
    </row>
    <row r="246" spans="1:79" s="99" customFormat="1" ht="12.75" customHeight="1" x14ac:dyDescent="0.2">
      <c r="A246" s="110">
        <v>2111</v>
      </c>
      <c r="B246" s="110"/>
      <c r="C246" s="110"/>
      <c r="D246" s="110"/>
      <c r="E246" s="110"/>
      <c r="F246" s="110"/>
      <c r="G246" s="92" t="s">
        <v>177</v>
      </c>
      <c r="H246" s="93"/>
      <c r="I246" s="93"/>
      <c r="J246" s="93"/>
      <c r="K246" s="93"/>
      <c r="L246" s="93"/>
      <c r="M246" s="93"/>
      <c r="N246" s="93"/>
      <c r="O246" s="93"/>
      <c r="P246" s="94"/>
      <c r="Q246" s="117">
        <v>13560884</v>
      </c>
      <c r="R246" s="117"/>
      <c r="S246" s="117"/>
      <c r="T246" s="117"/>
      <c r="U246" s="117"/>
      <c r="V246" s="117">
        <v>0</v>
      </c>
      <c r="W246" s="117"/>
      <c r="X246" s="117"/>
      <c r="Y246" s="117"/>
      <c r="Z246" s="117">
        <v>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>
        <f>IF(ISNUMBER(Q246),Q246,0)-IF(ISNUMBER(Z246),Z246,0)</f>
        <v>13560884</v>
      </c>
      <c r="AK246" s="117"/>
      <c r="AL246" s="117"/>
      <c r="AM246" s="117"/>
      <c r="AN246" s="117"/>
      <c r="AO246" s="117">
        <v>12911184</v>
      </c>
      <c r="AP246" s="117"/>
      <c r="AQ246" s="117"/>
      <c r="AR246" s="117"/>
      <c r="AS246" s="117"/>
      <c r="AT246" s="117">
        <f>IF(ISNUMBER(V246),V246,0)-IF(ISNUMBER(Z246),Z246,0)-IF(ISNUMBER(AE246),AE246,0)</f>
        <v>0</v>
      </c>
      <c r="AU246" s="117"/>
      <c r="AV246" s="117"/>
      <c r="AW246" s="117"/>
      <c r="AX246" s="117">
        <v>0</v>
      </c>
      <c r="AY246" s="117"/>
      <c r="AZ246" s="117"/>
      <c r="BA246" s="117"/>
      <c r="BB246" s="117"/>
      <c r="BC246" s="117">
        <v>0</v>
      </c>
      <c r="BD246" s="117"/>
      <c r="BE246" s="117"/>
      <c r="BF246" s="117"/>
      <c r="BG246" s="117"/>
      <c r="BH246" s="117">
        <f>IF(ISNUMBER(AO246),AO246,0)-IF(ISNUMBER(AX246),AX246,0)</f>
        <v>12911184</v>
      </c>
      <c r="BI246" s="117"/>
      <c r="BJ246" s="117"/>
      <c r="BK246" s="117"/>
      <c r="BL246" s="117"/>
      <c r="CA246" s="99" t="s">
        <v>53</v>
      </c>
    </row>
    <row r="247" spans="1:79" s="99" customFormat="1" ht="12.75" customHeight="1" x14ac:dyDescent="0.2">
      <c r="A247" s="110">
        <v>2120</v>
      </c>
      <c r="B247" s="110"/>
      <c r="C247" s="110"/>
      <c r="D247" s="110"/>
      <c r="E247" s="110"/>
      <c r="F247" s="110"/>
      <c r="G247" s="92" t="s">
        <v>178</v>
      </c>
      <c r="H247" s="93"/>
      <c r="I247" s="93"/>
      <c r="J247" s="93"/>
      <c r="K247" s="93"/>
      <c r="L247" s="93"/>
      <c r="M247" s="93"/>
      <c r="N247" s="93"/>
      <c r="O247" s="93"/>
      <c r="P247" s="94"/>
      <c r="Q247" s="117">
        <v>2983394</v>
      </c>
      <c r="R247" s="117"/>
      <c r="S247" s="117"/>
      <c r="T247" s="117"/>
      <c r="U247" s="117"/>
      <c r="V247" s="117">
        <v>0</v>
      </c>
      <c r="W247" s="117"/>
      <c r="X247" s="117"/>
      <c r="Y247" s="117"/>
      <c r="Z247" s="117">
        <v>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>
        <f>IF(ISNUMBER(Q247),Q247,0)-IF(ISNUMBER(Z247),Z247,0)</f>
        <v>2983394</v>
      </c>
      <c r="AK247" s="117"/>
      <c r="AL247" s="117"/>
      <c r="AM247" s="117"/>
      <c r="AN247" s="117"/>
      <c r="AO247" s="117">
        <v>2840461</v>
      </c>
      <c r="AP247" s="117"/>
      <c r="AQ247" s="117"/>
      <c r="AR247" s="117"/>
      <c r="AS247" s="117"/>
      <c r="AT247" s="117">
        <f>IF(ISNUMBER(V247),V247,0)-IF(ISNUMBER(Z247),Z247,0)-IF(ISNUMBER(AE247),AE247,0)</f>
        <v>0</v>
      </c>
      <c r="AU247" s="117"/>
      <c r="AV247" s="117"/>
      <c r="AW247" s="117"/>
      <c r="AX247" s="117">
        <v>0</v>
      </c>
      <c r="AY247" s="117"/>
      <c r="AZ247" s="117"/>
      <c r="BA247" s="117"/>
      <c r="BB247" s="117"/>
      <c r="BC247" s="117">
        <v>0</v>
      </c>
      <c r="BD247" s="117"/>
      <c r="BE247" s="117"/>
      <c r="BF247" s="117"/>
      <c r="BG247" s="117"/>
      <c r="BH247" s="117">
        <f>IF(ISNUMBER(AO247),AO247,0)-IF(ISNUMBER(AX247),AX247,0)</f>
        <v>2840461</v>
      </c>
      <c r="BI247" s="117"/>
      <c r="BJ247" s="117"/>
      <c r="BK247" s="117"/>
      <c r="BL247" s="117"/>
    </row>
    <row r="248" spans="1:79" s="99" customFormat="1" ht="25.5" customHeight="1" x14ac:dyDescent="0.2">
      <c r="A248" s="110">
        <v>2210</v>
      </c>
      <c r="B248" s="110"/>
      <c r="C248" s="110"/>
      <c r="D248" s="110"/>
      <c r="E248" s="110"/>
      <c r="F248" s="110"/>
      <c r="G248" s="92" t="s">
        <v>179</v>
      </c>
      <c r="H248" s="93"/>
      <c r="I248" s="93"/>
      <c r="J248" s="93"/>
      <c r="K248" s="93"/>
      <c r="L248" s="93"/>
      <c r="M248" s="93"/>
      <c r="N248" s="93"/>
      <c r="O248" s="93"/>
      <c r="P248" s="94"/>
      <c r="Q248" s="117">
        <v>100000</v>
      </c>
      <c r="R248" s="117"/>
      <c r="S248" s="117"/>
      <c r="T248" s="117"/>
      <c r="U248" s="117"/>
      <c r="V248" s="117">
        <v>0</v>
      </c>
      <c r="W248" s="117"/>
      <c r="X248" s="117"/>
      <c r="Y248" s="117"/>
      <c r="Z248" s="117">
        <v>0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>
        <f>IF(ISNUMBER(Q248),Q248,0)-IF(ISNUMBER(Z248),Z248,0)</f>
        <v>100000</v>
      </c>
      <c r="AK248" s="117"/>
      <c r="AL248" s="117"/>
      <c r="AM248" s="117"/>
      <c r="AN248" s="117"/>
      <c r="AO248" s="117">
        <v>100000</v>
      </c>
      <c r="AP248" s="117"/>
      <c r="AQ248" s="117"/>
      <c r="AR248" s="117"/>
      <c r="AS248" s="117"/>
      <c r="AT248" s="117">
        <f>IF(ISNUMBER(V248),V248,0)-IF(ISNUMBER(Z248),Z248,0)-IF(ISNUMBER(AE248),AE248,0)</f>
        <v>0</v>
      </c>
      <c r="AU248" s="117"/>
      <c r="AV248" s="117"/>
      <c r="AW248" s="117"/>
      <c r="AX248" s="117">
        <v>0</v>
      </c>
      <c r="AY248" s="117"/>
      <c r="AZ248" s="117"/>
      <c r="BA248" s="117"/>
      <c r="BB248" s="117"/>
      <c r="BC248" s="117">
        <v>0</v>
      </c>
      <c r="BD248" s="117"/>
      <c r="BE248" s="117"/>
      <c r="BF248" s="117"/>
      <c r="BG248" s="117"/>
      <c r="BH248" s="117">
        <f>IF(ISNUMBER(AO248),AO248,0)-IF(ISNUMBER(AX248),AX248,0)</f>
        <v>100000</v>
      </c>
      <c r="BI248" s="117"/>
      <c r="BJ248" s="117"/>
      <c r="BK248" s="117"/>
      <c r="BL248" s="117"/>
    </row>
    <row r="249" spans="1:79" s="99" customFormat="1" ht="12.75" customHeight="1" x14ac:dyDescent="0.2">
      <c r="A249" s="110">
        <v>2230</v>
      </c>
      <c r="B249" s="110"/>
      <c r="C249" s="110"/>
      <c r="D249" s="110"/>
      <c r="E249" s="110"/>
      <c r="F249" s="110"/>
      <c r="G249" s="92" t="s">
        <v>180</v>
      </c>
      <c r="H249" s="93"/>
      <c r="I249" s="93"/>
      <c r="J249" s="93"/>
      <c r="K249" s="93"/>
      <c r="L249" s="93"/>
      <c r="M249" s="93"/>
      <c r="N249" s="93"/>
      <c r="O249" s="93"/>
      <c r="P249" s="94"/>
      <c r="Q249" s="117">
        <v>1030644</v>
      </c>
      <c r="R249" s="117"/>
      <c r="S249" s="117"/>
      <c r="T249" s="117"/>
      <c r="U249" s="117"/>
      <c r="V249" s="117">
        <v>0</v>
      </c>
      <c r="W249" s="117"/>
      <c r="X249" s="117"/>
      <c r="Y249" s="117"/>
      <c r="Z249" s="117">
        <v>0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>
        <f>IF(ISNUMBER(Q249),Q249,0)-IF(ISNUMBER(Z249),Z249,0)</f>
        <v>1030644</v>
      </c>
      <c r="AK249" s="117"/>
      <c r="AL249" s="117"/>
      <c r="AM249" s="117"/>
      <c r="AN249" s="117"/>
      <c r="AO249" s="117">
        <v>931000</v>
      </c>
      <c r="AP249" s="117"/>
      <c r="AQ249" s="117"/>
      <c r="AR249" s="117"/>
      <c r="AS249" s="117"/>
      <c r="AT249" s="117">
        <f>IF(ISNUMBER(V249),V249,0)-IF(ISNUMBER(Z249),Z249,0)-IF(ISNUMBER(AE249),AE249,0)</f>
        <v>0</v>
      </c>
      <c r="AU249" s="117"/>
      <c r="AV249" s="117"/>
      <c r="AW249" s="117"/>
      <c r="AX249" s="117">
        <v>0</v>
      </c>
      <c r="AY249" s="117"/>
      <c r="AZ249" s="117"/>
      <c r="BA249" s="117"/>
      <c r="BB249" s="117"/>
      <c r="BC249" s="117">
        <v>0</v>
      </c>
      <c r="BD249" s="117"/>
      <c r="BE249" s="117"/>
      <c r="BF249" s="117"/>
      <c r="BG249" s="117"/>
      <c r="BH249" s="117">
        <f>IF(ISNUMBER(AO249),AO249,0)-IF(ISNUMBER(AX249),AX249,0)</f>
        <v>931000</v>
      </c>
      <c r="BI249" s="117"/>
      <c r="BJ249" s="117"/>
      <c r="BK249" s="117"/>
      <c r="BL249" s="117"/>
    </row>
    <row r="250" spans="1:79" s="99" customFormat="1" ht="25.5" customHeight="1" x14ac:dyDescent="0.2">
      <c r="A250" s="110">
        <v>2240</v>
      </c>
      <c r="B250" s="110"/>
      <c r="C250" s="110"/>
      <c r="D250" s="110"/>
      <c r="E250" s="110"/>
      <c r="F250" s="110"/>
      <c r="G250" s="92" t="s">
        <v>181</v>
      </c>
      <c r="H250" s="93"/>
      <c r="I250" s="93"/>
      <c r="J250" s="93"/>
      <c r="K250" s="93"/>
      <c r="L250" s="93"/>
      <c r="M250" s="93"/>
      <c r="N250" s="93"/>
      <c r="O250" s="93"/>
      <c r="P250" s="94"/>
      <c r="Q250" s="117">
        <v>75000</v>
      </c>
      <c r="R250" s="117"/>
      <c r="S250" s="117"/>
      <c r="T250" s="117"/>
      <c r="U250" s="117"/>
      <c r="V250" s="117">
        <v>0</v>
      </c>
      <c r="W250" s="117"/>
      <c r="X250" s="117"/>
      <c r="Y250" s="117"/>
      <c r="Z250" s="117">
        <v>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>
        <f>IF(ISNUMBER(Q250),Q250,0)-IF(ISNUMBER(Z250),Z250,0)</f>
        <v>75000</v>
      </c>
      <c r="AK250" s="117"/>
      <c r="AL250" s="117"/>
      <c r="AM250" s="117"/>
      <c r="AN250" s="117"/>
      <c r="AO250" s="117">
        <v>75000</v>
      </c>
      <c r="AP250" s="117"/>
      <c r="AQ250" s="117"/>
      <c r="AR250" s="117"/>
      <c r="AS250" s="117"/>
      <c r="AT250" s="117">
        <f>IF(ISNUMBER(V250),V250,0)-IF(ISNUMBER(Z250),Z250,0)-IF(ISNUMBER(AE250),AE250,0)</f>
        <v>0</v>
      </c>
      <c r="AU250" s="117"/>
      <c r="AV250" s="117"/>
      <c r="AW250" s="117"/>
      <c r="AX250" s="117">
        <v>0</v>
      </c>
      <c r="AY250" s="117"/>
      <c r="AZ250" s="117"/>
      <c r="BA250" s="117"/>
      <c r="BB250" s="117"/>
      <c r="BC250" s="117">
        <v>0</v>
      </c>
      <c r="BD250" s="117"/>
      <c r="BE250" s="117"/>
      <c r="BF250" s="117"/>
      <c r="BG250" s="117"/>
      <c r="BH250" s="117">
        <f>IF(ISNUMBER(AO250),AO250,0)-IF(ISNUMBER(AX250),AX250,0)</f>
        <v>75000</v>
      </c>
      <c r="BI250" s="117"/>
      <c r="BJ250" s="117"/>
      <c r="BK250" s="117"/>
      <c r="BL250" s="117"/>
    </row>
    <row r="251" spans="1:79" s="99" customFormat="1" ht="25.5" customHeight="1" x14ac:dyDescent="0.2">
      <c r="A251" s="110">
        <v>2272</v>
      </c>
      <c r="B251" s="110"/>
      <c r="C251" s="110"/>
      <c r="D251" s="110"/>
      <c r="E251" s="110"/>
      <c r="F251" s="110"/>
      <c r="G251" s="92" t="s">
        <v>182</v>
      </c>
      <c r="H251" s="93"/>
      <c r="I251" s="93"/>
      <c r="J251" s="93"/>
      <c r="K251" s="93"/>
      <c r="L251" s="93"/>
      <c r="M251" s="93"/>
      <c r="N251" s="93"/>
      <c r="O251" s="93"/>
      <c r="P251" s="94"/>
      <c r="Q251" s="117">
        <v>37000</v>
      </c>
      <c r="R251" s="117"/>
      <c r="S251" s="117"/>
      <c r="T251" s="117"/>
      <c r="U251" s="117"/>
      <c r="V251" s="117">
        <v>0</v>
      </c>
      <c r="W251" s="117"/>
      <c r="X251" s="117"/>
      <c r="Y251" s="117"/>
      <c r="Z251" s="117">
        <v>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>
        <f>IF(ISNUMBER(Q251),Q251,0)-IF(ISNUMBER(Z251),Z251,0)</f>
        <v>37000</v>
      </c>
      <c r="AK251" s="117"/>
      <c r="AL251" s="117"/>
      <c r="AM251" s="117"/>
      <c r="AN251" s="117"/>
      <c r="AO251" s="117">
        <v>50000</v>
      </c>
      <c r="AP251" s="117"/>
      <c r="AQ251" s="117"/>
      <c r="AR251" s="117"/>
      <c r="AS251" s="117"/>
      <c r="AT251" s="117">
        <f>IF(ISNUMBER(V251),V251,0)-IF(ISNUMBER(Z251),Z251,0)-IF(ISNUMBER(AE251),AE251,0)</f>
        <v>0</v>
      </c>
      <c r="AU251" s="117"/>
      <c r="AV251" s="117"/>
      <c r="AW251" s="117"/>
      <c r="AX251" s="117">
        <v>0</v>
      </c>
      <c r="AY251" s="117"/>
      <c r="AZ251" s="117"/>
      <c r="BA251" s="117"/>
      <c r="BB251" s="117"/>
      <c r="BC251" s="117">
        <v>0</v>
      </c>
      <c r="BD251" s="117"/>
      <c r="BE251" s="117"/>
      <c r="BF251" s="117"/>
      <c r="BG251" s="117"/>
      <c r="BH251" s="117">
        <f>IF(ISNUMBER(AO251),AO251,0)-IF(ISNUMBER(AX251),AX251,0)</f>
        <v>50000</v>
      </c>
      <c r="BI251" s="117"/>
      <c r="BJ251" s="117"/>
      <c r="BK251" s="117"/>
      <c r="BL251" s="117"/>
    </row>
    <row r="252" spans="1:79" s="99" customFormat="1" ht="12.75" customHeight="1" x14ac:dyDescent="0.2">
      <c r="A252" s="110">
        <v>2273</v>
      </c>
      <c r="B252" s="110"/>
      <c r="C252" s="110"/>
      <c r="D252" s="110"/>
      <c r="E252" s="110"/>
      <c r="F252" s="110"/>
      <c r="G252" s="92" t="s">
        <v>183</v>
      </c>
      <c r="H252" s="93"/>
      <c r="I252" s="93"/>
      <c r="J252" s="93"/>
      <c r="K252" s="93"/>
      <c r="L252" s="93"/>
      <c r="M252" s="93"/>
      <c r="N252" s="93"/>
      <c r="O252" s="93"/>
      <c r="P252" s="94"/>
      <c r="Q252" s="117">
        <v>854723</v>
      </c>
      <c r="R252" s="117"/>
      <c r="S252" s="117"/>
      <c r="T252" s="117"/>
      <c r="U252" s="117"/>
      <c r="V252" s="117">
        <v>0</v>
      </c>
      <c r="W252" s="117"/>
      <c r="X252" s="117"/>
      <c r="Y252" s="117"/>
      <c r="Z252" s="117">
        <v>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>
        <f>IF(ISNUMBER(Q252),Q252,0)-IF(ISNUMBER(Z252),Z252,0)</f>
        <v>854723</v>
      </c>
      <c r="AK252" s="117"/>
      <c r="AL252" s="117"/>
      <c r="AM252" s="117"/>
      <c r="AN252" s="117"/>
      <c r="AO252" s="117">
        <v>864000</v>
      </c>
      <c r="AP252" s="117"/>
      <c r="AQ252" s="117"/>
      <c r="AR252" s="117"/>
      <c r="AS252" s="117"/>
      <c r="AT252" s="117">
        <f>IF(ISNUMBER(V252),V252,0)-IF(ISNUMBER(Z252),Z252,0)-IF(ISNUMBER(AE252),AE252,0)</f>
        <v>0</v>
      </c>
      <c r="AU252" s="117"/>
      <c r="AV252" s="117"/>
      <c r="AW252" s="117"/>
      <c r="AX252" s="117">
        <v>0</v>
      </c>
      <c r="AY252" s="117"/>
      <c r="AZ252" s="117"/>
      <c r="BA252" s="117"/>
      <c r="BB252" s="117"/>
      <c r="BC252" s="117">
        <v>0</v>
      </c>
      <c r="BD252" s="117"/>
      <c r="BE252" s="117"/>
      <c r="BF252" s="117"/>
      <c r="BG252" s="117"/>
      <c r="BH252" s="117">
        <f>IF(ISNUMBER(AO252),AO252,0)-IF(ISNUMBER(AX252),AX252,0)</f>
        <v>864000</v>
      </c>
      <c r="BI252" s="117"/>
      <c r="BJ252" s="117"/>
      <c r="BK252" s="117"/>
      <c r="BL252" s="117"/>
    </row>
    <row r="253" spans="1:79" s="99" customFormat="1" ht="12.75" customHeight="1" x14ac:dyDescent="0.2">
      <c r="A253" s="110">
        <v>2274</v>
      </c>
      <c r="B253" s="110"/>
      <c r="C253" s="110"/>
      <c r="D253" s="110"/>
      <c r="E253" s="110"/>
      <c r="F253" s="110"/>
      <c r="G253" s="92" t="s">
        <v>184</v>
      </c>
      <c r="H253" s="93"/>
      <c r="I253" s="93"/>
      <c r="J253" s="93"/>
      <c r="K253" s="93"/>
      <c r="L253" s="93"/>
      <c r="M253" s="93"/>
      <c r="N253" s="93"/>
      <c r="O253" s="93"/>
      <c r="P253" s="94"/>
      <c r="Q253" s="117">
        <v>930320</v>
      </c>
      <c r="R253" s="117"/>
      <c r="S253" s="117"/>
      <c r="T253" s="117"/>
      <c r="U253" s="117"/>
      <c r="V253" s="117">
        <v>0</v>
      </c>
      <c r="W253" s="117"/>
      <c r="X253" s="117"/>
      <c r="Y253" s="117"/>
      <c r="Z253" s="117">
        <v>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>
        <f>IF(ISNUMBER(Q253),Q253,0)-IF(ISNUMBER(Z253),Z253,0)</f>
        <v>930320</v>
      </c>
      <c r="AK253" s="117"/>
      <c r="AL253" s="117"/>
      <c r="AM253" s="117"/>
      <c r="AN253" s="117"/>
      <c r="AO253" s="117">
        <v>1264250</v>
      </c>
      <c r="AP253" s="117"/>
      <c r="AQ253" s="117"/>
      <c r="AR253" s="117"/>
      <c r="AS253" s="117"/>
      <c r="AT253" s="117">
        <f>IF(ISNUMBER(V253),V253,0)-IF(ISNUMBER(Z253),Z253,0)-IF(ISNUMBER(AE253),AE253,0)</f>
        <v>0</v>
      </c>
      <c r="AU253" s="117"/>
      <c r="AV253" s="117"/>
      <c r="AW253" s="117"/>
      <c r="AX253" s="117">
        <v>0</v>
      </c>
      <c r="AY253" s="117"/>
      <c r="AZ253" s="117"/>
      <c r="BA253" s="117"/>
      <c r="BB253" s="117"/>
      <c r="BC253" s="117">
        <v>0</v>
      </c>
      <c r="BD253" s="117"/>
      <c r="BE253" s="117"/>
      <c r="BF253" s="117"/>
      <c r="BG253" s="117"/>
      <c r="BH253" s="117">
        <f>IF(ISNUMBER(AO253),AO253,0)-IF(ISNUMBER(AX253),AX253,0)</f>
        <v>1264250</v>
      </c>
      <c r="BI253" s="117"/>
      <c r="BJ253" s="117"/>
      <c r="BK253" s="117"/>
      <c r="BL253" s="117"/>
    </row>
    <row r="254" spans="1:79" s="99" customFormat="1" ht="25.5" customHeight="1" x14ac:dyDescent="0.2">
      <c r="A254" s="110">
        <v>2275</v>
      </c>
      <c r="B254" s="110"/>
      <c r="C254" s="110"/>
      <c r="D254" s="110"/>
      <c r="E254" s="110"/>
      <c r="F254" s="110"/>
      <c r="G254" s="92" t="s">
        <v>185</v>
      </c>
      <c r="H254" s="93"/>
      <c r="I254" s="93"/>
      <c r="J254" s="93"/>
      <c r="K254" s="93"/>
      <c r="L254" s="93"/>
      <c r="M254" s="93"/>
      <c r="N254" s="93"/>
      <c r="O254" s="93"/>
      <c r="P254" s="94"/>
      <c r="Q254" s="117">
        <v>337500</v>
      </c>
      <c r="R254" s="117"/>
      <c r="S254" s="117"/>
      <c r="T254" s="117"/>
      <c r="U254" s="117"/>
      <c r="V254" s="117">
        <v>0</v>
      </c>
      <c r="W254" s="117"/>
      <c r="X254" s="117"/>
      <c r="Y254" s="117"/>
      <c r="Z254" s="117">
        <v>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>
        <f>IF(ISNUMBER(Q254),Q254,0)-IF(ISNUMBER(Z254),Z254,0)</f>
        <v>337500</v>
      </c>
      <c r="AK254" s="117"/>
      <c r="AL254" s="117"/>
      <c r="AM254" s="117"/>
      <c r="AN254" s="117"/>
      <c r="AO254" s="117">
        <v>375000</v>
      </c>
      <c r="AP254" s="117"/>
      <c r="AQ254" s="117"/>
      <c r="AR254" s="117"/>
      <c r="AS254" s="117"/>
      <c r="AT254" s="117">
        <f>IF(ISNUMBER(V254),V254,0)-IF(ISNUMBER(Z254),Z254,0)-IF(ISNUMBER(AE254),AE254,0)</f>
        <v>0</v>
      </c>
      <c r="AU254" s="117"/>
      <c r="AV254" s="117"/>
      <c r="AW254" s="117"/>
      <c r="AX254" s="117">
        <v>0</v>
      </c>
      <c r="AY254" s="117"/>
      <c r="AZ254" s="117"/>
      <c r="BA254" s="117"/>
      <c r="BB254" s="117"/>
      <c r="BC254" s="117">
        <v>0</v>
      </c>
      <c r="BD254" s="117"/>
      <c r="BE254" s="117"/>
      <c r="BF254" s="117"/>
      <c r="BG254" s="117"/>
      <c r="BH254" s="117">
        <f>IF(ISNUMBER(AO254),AO254,0)-IF(ISNUMBER(AX254),AX254,0)</f>
        <v>375000</v>
      </c>
      <c r="BI254" s="117"/>
      <c r="BJ254" s="117"/>
      <c r="BK254" s="117"/>
      <c r="BL254" s="117"/>
    </row>
    <row r="255" spans="1:79" s="6" customFormat="1" ht="12.75" customHeight="1" x14ac:dyDescent="0.2">
      <c r="A255" s="85"/>
      <c r="B255" s="85"/>
      <c r="C255" s="85"/>
      <c r="D255" s="85"/>
      <c r="E255" s="85"/>
      <c r="F255" s="85"/>
      <c r="G255" s="100" t="s">
        <v>147</v>
      </c>
      <c r="H255" s="101"/>
      <c r="I255" s="101"/>
      <c r="J255" s="101"/>
      <c r="K255" s="101"/>
      <c r="L255" s="101"/>
      <c r="M255" s="101"/>
      <c r="N255" s="101"/>
      <c r="O255" s="101"/>
      <c r="P255" s="102"/>
      <c r="Q255" s="116">
        <v>19909465</v>
      </c>
      <c r="R255" s="116"/>
      <c r="S255" s="116"/>
      <c r="T255" s="116"/>
      <c r="U255" s="116"/>
      <c r="V255" s="116">
        <v>0</v>
      </c>
      <c r="W255" s="116"/>
      <c r="X255" s="116"/>
      <c r="Y255" s="116"/>
      <c r="Z255" s="116">
        <v>0</v>
      </c>
      <c r="AA255" s="116"/>
      <c r="AB255" s="116"/>
      <c r="AC255" s="116"/>
      <c r="AD255" s="116"/>
      <c r="AE255" s="116">
        <v>0</v>
      </c>
      <c r="AF255" s="116"/>
      <c r="AG255" s="116"/>
      <c r="AH255" s="116"/>
      <c r="AI255" s="116"/>
      <c r="AJ255" s="116">
        <f>IF(ISNUMBER(Q255),Q255,0)-IF(ISNUMBER(Z255),Z255,0)</f>
        <v>19909465</v>
      </c>
      <c r="AK255" s="116"/>
      <c r="AL255" s="116"/>
      <c r="AM255" s="116"/>
      <c r="AN255" s="116"/>
      <c r="AO255" s="116">
        <v>19410895</v>
      </c>
      <c r="AP255" s="116"/>
      <c r="AQ255" s="116"/>
      <c r="AR255" s="116"/>
      <c r="AS255" s="116"/>
      <c r="AT255" s="116">
        <f>IF(ISNUMBER(V255),V255,0)-IF(ISNUMBER(Z255),Z255,0)-IF(ISNUMBER(AE255),AE255,0)</f>
        <v>0</v>
      </c>
      <c r="AU255" s="116"/>
      <c r="AV255" s="116"/>
      <c r="AW255" s="116"/>
      <c r="AX255" s="116">
        <v>0</v>
      </c>
      <c r="AY255" s="116"/>
      <c r="AZ255" s="116"/>
      <c r="BA255" s="116"/>
      <c r="BB255" s="116"/>
      <c r="BC255" s="116">
        <v>0</v>
      </c>
      <c r="BD255" s="116"/>
      <c r="BE255" s="116"/>
      <c r="BF255" s="116"/>
      <c r="BG255" s="116"/>
      <c r="BH255" s="116">
        <f>IF(ISNUMBER(AO255),AO255,0)-IF(ISNUMBER(AX255),AX255,0)</f>
        <v>19410895</v>
      </c>
      <c r="BI255" s="116"/>
      <c r="BJ255" s="116"/>
      <c r="BK255" s="116"/>
      <c r="BL255" s="116"/>
    </row>
    <row r="257" spans="1:79" ht="14.25" customHeight="1" x14ac:dyDescent="0.2">
      <c r="A257" s="29" t="s">
        <v>240</v>
      </c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79" ht="15" customHeight="1" x14ac:dyDescent="0.2">
      <c r="A258" s="31" t="s">
        <v>233</v>
      </c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</row>
    <row r="259" spans="1:79" ht="42.95" customHeight="1" x14ac:dyDescent="0.2">
      <c r="A259" s="74" t="s">
        <v>135</v>
      </c>
      <c r="B259" s="74"/>
      <c r="C259" s="74"/>
      <c r="D259" s="74"/>
      <c r="E259" s="74"/>
      <c r="F259" s="74"/>
      <c r="G259" s="27" t="s">
        <v>19</v>
      </c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 t="s">
        <v>15</v>
      </c>
      <c r="U259" s="27"/>
      <c r="V259" s="27"/>
      <c r="W259" s="27"/>
      <c r="X259" s="27"/>
      <c r="Y259" s="27"/>
      <c r="Z259" s="27" t="s">
        <v>14</v>
      </c>
      <c r="AA259" s="27"/>
      <c r="AB259" s="27"/>
      <c r="AC259" s="27"/>
      <c r="AD259" s="27"/>
      <c r="AE259" s="27" t="s">
        <v>236</v>
      </c>
      <c r="AF259" s="27"/>
      <c r="AG259" s="27"/>
      <c r="AH259" s="27"/>
      <c r="AI259" s="27"/>
      <c r="AJ259" s="27"/>
      <c r="AK259" s="27" t="s">
        <v>241</v>
      </c>
      <c r="AL259" s="27"/>
      <c r="AM259" s="27"/>
      <c r="AN259" s="27"/>
      <c r="AO259" s="27"/>
      <c r="AP259" s="27"/>
      <c r="AQ259" s="27" t="s">
        <v>253</v>
      </c>
      <c r="AR259" s="27"/>
      <c r="AS259" s="27"/>
      <c r="AT259" s="27"/>
      <c r="AU259" s="27"/>
      <c r="AV259" s="27"/>
      <c r="AW259" s="27" t="s">
        <v>18</v>
      </c>
      <c r="AX259" s="27"/>
      <c r="AY259" s="27"/>
      <c r="AZ259" s="27"/>
      <c r="BA259" s="27"/>
      <c r="BB259" s="27"/>
      <c r="BC259" s="27"/>
      <c r="BD259" s="27"/>
      <c r="BE259" s="27" t="s">
        <v>156</v>
      </c>
      <c r="BF259" s="27"/>
      <c r="BG259" s="27"/>
      <c r="BH259" s="27"/>
      <c r="BI259" s="27"/>
      <c r="BJ259" s="27"/>
      <c r="BK259" s="27"/>
      <c r="BL259" s="27"/>
    </row>
    <row r="260" spans="1:79" ht="21.75" customHeight="1" x14ac:dyDescent="0.2">
      <c r="A260" s="74"/>
      <c r="B260" s="74"/>
      <c r="C260" s="74"/>
      <c r="D260" s="74"/>
      <c r="E260" s="74"/>
      <c r="F260" s="74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</row>
    <row r="261" spans="1:79" ht="15" customHeight="1" x14ac:dyDescent="0.2">
      <c r="A261" s="27">
        <v>1</v>
      </c>
      <c r="B261" s="27"/>
      <c r="C261" s="27"/>
      <c r="D261" s="27"/>
      <c r="E261" s="27"/>
      <c r="F261" s="27"/>
      <c r="G261" s="27">
        <v>2</v>
      </c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>
        <v>3</v>
      </c>
      <c r="U261" s="27"/>
      <c r="V261" s="27"/>
      <c r="W261" s="27"/>
      <c r="X261" s="27"/>
      <c r="Y261" s="27"/>
      <c r="Z261" s="27">
        <v>4</v>
      </c>
      <c r="AA261" s="27"/>
      <c r="AB261" s="27"/>
      <c r="AC261" s="27"/>
      <c r="AD261" s="27"/>
      <c r="AE261" s="27">
        <v>5</v>
      </c>
      <c r="AF261" s="27"/>
      <c r="AG261" s="27"/>
      <c r="AH261" s="27"/>
      <c r="AI261" s="27"/>
      <c r="AJ261" s="27"/>
      <c r="AK261" s="27">
        <v>6</v>
      </c>
      <c r="AL261" s="27"/>
      <c r="AM261" s="27"/>
      <c r="AN261" s="27"/>
      <c r="AO261" s="27"/>
      <c r="AP261" s="27"/>
      <c r="AQ261" s="27">
        <v>7</v>
      </c>
      <c r="AR261" s="27"/>
      <c r="AS261" s="27"/>
      <c r="AT261" s="27"/>
      <c r="AU261" s="27"/>
      <c r="AV261" s="27"/>
      <c r="AW261" s="26">
        <v>8</v>
      </c>
      <c r="AX261" s="26"/>
      <c r="AY261" s="26"/>
      <c r="AZ261" s="26"/>
      <c r="BA261" s="26"/>
      <c r="BB261" s="26"/>
      <c r="BC261" s="26"/>
      <c r="BD261" s="26"/>
      <c r="BE261" s="26">
        <v>9</v>
      </c>
      <c r="BF261" s="26"/>
      <c r="BG261" s="26"/>
      <c r="BH261" s="26"/>
      <c r="BI261" s="26"/>
      <c r="BJ261" s="26"/>
      <c r="BK261" s="26"/>
      <c r="BL261" s="26"/>
    </row>
    <row r="262" spans="1:79" s="1" customFormat="1" ht="18.75" hidden="1" customHeight="1" x14ac:dyDescent="0.2">
      <c r="A262" s="26" t="s">
        <v>64</v>
      </c>
      <c r="B262" s="26"/>
      <c r="C262" s="26"/>
      <c r="D262" s="26"/>
      <c r="E262" s="26"/>
      <c r="F262" s="26"/>
      <c r="G262" s="61" t="s">
        <v>57</v>
      </c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30" t="s">
        <v>80</v>
      </c>
      <c r="U262" s="30"/>
      <c r="V262" s="30"/>
      <c r="W262" s="30"/>
      <c r="X262" s="30"/>
      <c r="Y262" s="30"/>
      <c r="Z262" s="30" t="s">
        <v>81</v>
      </c>
      <c r="AA262" s="30"/>
      <c r="AB262" s="30"/>
      <c r="AC262" s="30"/>
      <c r="AD262" s="30"/>
      <c r="AE262" s="30" t="s">
        <v>82</v>
      </c>
      <c r="AF262" s="30"/>
      <c r="AG262" s="30"/>
      <c r="AH262" s="30"/>
      <c r="AI262" s="30"/>
      <c r="AJ262" s="30"/>
      <c r="AK262" s="30" t="s">
        <v>83</v>
      </c>
      <c r="AL262" s="30"/>
      <c r="AM262" s="30"/>
      <c r="AN262" s="30"/>
      <c r="AO262" s="30"/>
      <c r="AP262" s="30"/>
      <c r="AQ262" s="30" t="s">
        <v>84</v>
      </c>
      <c r="AR262" s="30"/>
      <c r="AS262" s="30"/>
      <c r="AT262" s="30"/>
      <c r="AU262" s="30"/>
      <c r="AV262" s="30"/>
      <c r="AW262" s="61" t="s">
        <v>87</v>
      </c>
      <c r="AX262" s="61"/>
      <c r="AY262" s="61"/>
      <c r="AZ262" s="61"/>
      <c r="BA262" s="61"/>
      <c r="BB262" s="61"/>
      <c r="BC262" s="61"/>
      <c r="BD262" s="61"/>
      <c r="BE262" s="61" t="s">
        <v>88</v>
      </c>
      <c r="BF262" s="61"/>
      <c r="BG262" s="61"/>
      <c r="BH262" s="61"/>
      <c r="BI262" s="61"/>
      <c r="BJ262" s="61"/>
      <c r="BK262" s="61"/>
      <c r="BL262" s="61"/>
      <c r="CA262" s="1" t="s">
        <v>54</v>
      </c>
    </row>
    <row r="263" spans="1:79" s="99" customFormat="1" ht="12.75" customHeight="1" x14ac:dyDescent="0.2">
      <c r="A263" s="110">
        <v>2111</v>
      </c>
      <c r="B263" s="110"/>
      <c r="C263" s="110"/>
      <c r="D263" s="110"/>
      <c r="E263" s="110"/>
      <c r="F263" s="110"/>
      <c r="G263" s="92" t="s">
        <v>177</v>
      </c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4"/>
      <c r="T263" s="117">
        <v>14361416</v>
      </c>
      <c r="U263" s="117"/>
      <c r="V263" s="117"/>
      <c r="W263" s="117"/>
      <c r="X263" s="117"/>
      <c r="Y263" s="117"/>
      <c r="Z263" s="117">
        <v>14361390</v>
      </c>
      <c r="AA263" s="117"/>
      <c r="AB263" s="117"/>
      <c r="AC263" s="117"/>
      <c r="AD263" s="117"/>
      <c r="AE263" s="117">
        <v>0</v>
      </c>
      <c r="AF263" s="117"/>
      <c r="AG263" s="117"/>
      <c r="AH263" s="117"/>
      <c r="AI263" s="117"/>
      <c r="AJ263" s="117"/>
      <c r="AK263" s="117">
        <v>0</v>
      </c>
      <c r="AL263" s="117"/>
      <c r="AM263" s="117"/>
      <c r="AN263" s="117"/>
      <c r="AO263" s="117"/>
      <c r="AP263" s="117"/>
      <c r="AQ263" s="117">
        <v>0</v>
      </c>
      <c r="AR263" s="117"/>
      <c r="AS263" s="117"/>
      <c r="AT263" s="117"/>
      <c r="AU263" s="117"/>
      <c r="AV263" s="117"/>
      <c r="AW263" s="124"/>
      <c r="AX263" s="124"/>
      <c r="AY263" s="124"/>
      <c r="AZ263" s="124"/>
      <c r="BA263" s="124"/>
      <c r="BB263" s="124"/>
      <c r="BC263" s="124"/>
      <c r="BD263" s="124"/>
      <c r="BE263" s="124"/>
      <c r="BF263" s="124"/>
      <c r="BG263" s="124"/>
      <c r="BH263" s="124"/>
      <c r="BI263" s="124"/>
      <c r="BJ263" s="124"/>
      <c r="BK263" s="124"/>
      <c r="BL263" s="124"/>
      <c r="CA263" s="99" t="s">
        <v>55</v>
      </c>
    </row>
    <row r="264" spans="1:79" s="99" customFormat="1" ht="12.75" customHeight="1" x14ac:dyDescent="0.2">
      <c r="A264" s="110">
        <v>2120</v>
      </c>
      <c r="B264" s="110"/>
      <c r="C264" s="110"/>
      <c r="D264" s="110"/>
      <c r="E264" s="110"/>
      <c r="F264" s="110"/>
      <c r="G264" s="92" t="s">
        <v>178</v>
      </c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4"/>
      <c r="T264" s="117">
        <v>3383568</v>
      </c>
      <c r="U264" s="117"/>
      <c r="V264" s="117"/>
      <c r="W264" s="117"/>
      <c r="X264" s="117"/>
      <c r="Y264" s="117"/>
      <c r="Z264" s="117">
        <v>3383564</v>
      </c>
      <c r="AA264" s="117"/>
      <c r="AB264" s="117"/>
      <c r="AC264" s="117"/>
      <c r="AD264" s="117"/>
      <c r="AE264" s="117">
        <v>0</v>
      </c>
      <c r="AF264" s="117"/>
      <c r="AG264" s="117"/>
      <c r="AH264" s="117"/>
      <c r="AI264" s="117"/>
      <c r="AJ264" s="117"/>
      <c r="AK264" s="117">
        <v>0</v>
      </c>
      <c r="AL264" s="117"/>
      <c r="AM264" s="117"/>
      <c r="AN264" s="117"/>
      <c r="AO264" s="117"/>
      <c r="AP264" s="117"/>
      <c r="AQ264" s="117">
        <v>0</v>
      </c>
      <c r="AR264" s="117"/>
      <c r="AS264" s="117"/>
      <c r="AT264" s="117"/>
      <c r="AU264" s="117"/>
      <c r="AV264" s="117"/>
      <c r="AW264" s="124"/>
      <c r="AX264" s="124"/>
      <c r="AY264" s="124"/>
      <c r="AZ264" s="124"/>
      <c r="BA264" s="124"/>
      <c r="BB264" s="124"/>
      <c r="BC264" s="124"/>
      <c r="BD264" s="124"/>
      <c r="BE264" s="124"/>
      <c r="BF264" s="124"/>
      <c r="BG264" s="124"/>
      <c r="BH264" s="124"/>
      <c r="BI264" s="124"/>
      <c r="BJ264" s="124"/>
      <c r="BK264" s="124"/>
      <c r="BL264" s="124"/>
    </row>
    <row r="265" spans="1:79" s="99" customFormat="1" ht="25.5" customHeight="1" x14ac:dyDescent="0.2">
      <c r="A265" s="110">
        <v>2210</v>
      </c>
      <c r="B265" s="110"/>
      <c r="C265" s="110"/>
      <c r="D265" s="110"/>
      <c r="E265" s="110"/>
      <c r="F265" s="110"/>
      <c r="G265" s="92" t="s">
        <v>179</v>
      </c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4"/>
      <c r="T265" s="117">
        <v>203085</v>
      </c>
      <c r="U265" s="117"/>
      <c r="V265" s="117"/>
      <c r="W265" s="117"/>
      <c r="X265" s="117"/>
      <c r="Y265" s="117"/>
      <c r="Z265" s="117">
        <v>203054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/>
      <c r="AK265" s="117">
        <v>0</v>
      </c>
      <c r="AL265" s="117"/>
      <c r="AM265" s="117"/>
      <c r="AN265" s="117"/>
      <c r="AO265" s="117"/>
      <c r="AP265" s="117"/>
      <c r="AQ265" s="117">
        <v>0</v>
      </c>
      <c r="AR265" s="117"/>
      <c r="AS265" s="117"/>
      <c r="AT265" s="117"/>
      <c r="AU265" s="117"/>
      <c r="AV265" s="117"/>
      <c r="AW265" s="124"/>
      <c r="AX265" s="124"/>
      <c r="AY265" s="124"/>
      <c r="AZ265" s="124"/>
      <c r="BA265" s="124"/>
      <c r="BB265" s="124"/>
      <c r="BC265" s="124"/>
      <c r="BD265" s="124"/>
      <c r="BE265" s="124"/>
      <c r="BF265" s="124"/>
      <c r="BG265" s="124"/>
      <c r="BH265" s="124"/>
      <c r="BI265" s="124"/>
      <c r="BJ265" s="124"/>
      <c r="BK265" s="124"/>
      <c r="BL265" s="124"/>
    </row>
    <row r="266" spans="1:79" s="99" customFormat="1" ht="12.75" customHeight="1" x14ac:dyDescent="0.2">
      <c r="A266" s="110">
        <v>2230</v>
      </c>
      <c r="B266" s="110"/>
      <c r="C266" s="110"/>
      <c r="D266" s="110"/>
      <c r="E266" s="110"/>
      <c r="F266" s="110"/>
      <c r="G266" s="92" t="s">
        <v>180</v>
      </c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4"/>
      <c r="T266" s="117">
        <v>735055</v>
      </c>
      <c r="U266" s="117"/>
      <c r="V266" s="117"/>
      <c r="W266" s="117"/>
      <c r="X266" s="117"/>
      <c r="Y266" s="117"/>
      <c r="Z266" s="117">
        <v>729297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/>
      <c r="AK266" s="117">
        <v>0</v>
      </c>
      <c r="AL266" s="117"/>
      <c r="AM266" s="117"/>
      <c r="AN266" s="117"/>
      <c r="AO266" s="117"/>
      <c r="AP266" s="117"/>
      <c r="AQ266" s="117">
        <v>0</v>
      </c>
      <c r="AR266" s="117"/>
      <c r="AS266" s="117"/>
      <c r="AT266" s="117"/>
      <c r="AU266" s="117"/>
      <c r="AV266" s="117"/>
      <c r="AW266" s="124"/>
      <c r="AX266" s="124"/>
      <c r="AY266" s="124"/>
      <c r="AZ266" s="124"/>
      <c r="BA266" s="124"/>
      <c r="BB266" s="124"/>
      <c r="BC266" s="124"/>
      <c r="BD266" s="124"/>
      <c r="BE266" s="124"/>
      <c r="BF266" s="124"/>
      <c r="BG266" s="124"/>
      <c r="BH266" s="124"/>
      <c r="BI266" s="124"/>
      <c r="BJ266" s="124"/>
      <c r="BK266" s="124"/>
      <c r="BL266" s="124"/>
    </row>
    <row r="267" spans="1:79" s="99" customFormat="1" ht="12.75" customHeight="1" x14ac:dyDescent="0.2">
      <c r="A267" s="110">
        <v>2240</v>
      </c>
      <c r="B267" s="110"/>
      <c r="C267" s="110"/>
      <c r="D267" s="110"/>
      <c r="E267" s="110"/>
      <c r="F267" s="110"/>
      <c r="G267" s="92" t="s">
        <v>181</v>
      </c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4"/>
      <c r="T267" s="117">
        <v>95000</v>
      </c>
      <c r="U267" s="117"/>
      <c r="V267" s="117"/>
      <c r="W267" s="117"/>
      <c r="X267" s="117"/>
      <c r="Y267" s="117"/>
      <c r="Z267" s="117">
        <v>91616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/>
      <c r="AK267" s="117">
        <v>0</v>
      </c>
      <c r="AL267" s="117"/>
      <c r="AM267" s="117"/>
      <c r="AN267" s="117"/>
      <c r="AO267" s="117"/>
      <c r="AP267" s="117"/>
      <c r="AQ267" s="117">
        <v>0</v>
      </c>
      <c r="AR267" s="117"/>
      <c r="AS267" s="117"/>
      <c r="AT267" s="117"/>
      <c r="AU267" s="117"/>
      <c r="AV267" s="117"/>
      <c r="AW267" s="124"/>
      <c r="AX267" s="124"/>
      <c r="AY267" s="124"/>
      <c r="AZ267" s="124"/>
      <c r="BA267" s="124"/>
      <c r="BB267" s="124"/>
      <c r="BC267" s="124"/>
      <c r="BD267" s="124"/>
      <c r="BE267" s="124"/>
      <c r="BF267" s="124"/>
      <c r="BG267" s="124"/>
      <c r="BH267" s="124"/>
      <c r="BI267" s="124"/>
      <c r="BJ267" s="124"/>
      <c r="BK267" s="124"/>
      <c r="BL267" s="124"/>
    </row>
    <row r="268" spans="1:79" s="99" customFormat="1" ht="25.5" customHeight="1" x14ac:dyDescent="0.2">
      <c r="A268" s="110">
        <v>2272</v>
      </c>
      <c r="B268" s="110"/>
      <c r="C268" s="110"/>
      <c r="D268" s="110"/>
      <c r="E268" s="110"/>
      <c r="F268" s="110"/>
      <c r="G268" s="92" t="s">
        <v>182</v>
      </c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4"/>
      <c r="T268" s="117">
        <v>50000</v>
      </c>
      <c r="U268" s="117"/>
      <c r="V268" s="117"/>
      <c r="W268" s="117"/>
      <c r="X268" s="117"/>
      <c r="Y268" s="117"/>
      <c r="Z268" s="117">
        <v>50000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/>
      <c r="AK268" s="117">
        <v>0</v>
      </c>
      <c r="AL268" s="117"/>
      <c r="AM268" s="117"/>
      <c r="AN268" s="117"/>
      <c r="AO268" s="117"/>
      <c r="AP268" s="117"/>
      <c r="AQ268" s="117">
        <v>0</v>
      </c>
      <c r="AR268" s="117"/>
      <c r="AS268" s="117"/>
      <c r="AT268" s="117"/>
      <c r="AU268" s="117"/>
      <c r="AV268" s="117"/>
      <c r="AW268" s="124"/>
      <c r="AX268" s="124"/>
      <c r="AY268" s="124"/>
      <c r="AZ268" s="124"/>
      <c r="BA268" s="124"/>
      <c r="BB268" s="124"/>
      <c r="BC268" s="124"/>
      <c r="BD268" s="124"/>
      <c r="BE268" s="124"/>
      <c r="BF268" s="124"/>
      <c r="BG268" s="124"/>
      <c r="BH268" s="124"/>
      <c r="BI268" s="124"/>
      <c r="BJ268" s="124"/>
      <c r="BK268" s="124"/>
      <c r="BL268" s="124"/>
    </row>
    <row r="269" spans="1:79" s="99" customFormat="1" ht="12.75" customHeight="1" x14ac:dyDescent="0.2">
      <c r="A269" s="110">
        <v>2273</v>
      </c>
      <c r="B269" s="110"/>
      <c r="C269" s="110"/>
      <c r="D269" s="110"/>
      <c r="E269" s="110"/>
      <c r="F269" s="110"/>
      <c r="G269" s="92" t="s">
        <v>183</v>
      </c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4"/>
      <c r="T269" s="117">
        <v>447000</v>
      </c>
      <c r="U269" s="117"/>
      <c r="V269" s="117"/>
      <c r="W269" s="117"/>
      <c r="X269" s="117"/>
      <c r="Y269" s="117"/>
      <c r="Z269" s="117">
        <v>446778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/>
      <c r="AK269" s="117">
        <v>0</v>
      </c>
      <c r="AL269" s="117"/>
      <c r="AM269" s="117"/>
      <c r="AN269" s="117"/>
      <c r="AO269" s="117"/>
      <c r="AP269" s="117"/>
      <c r="AQ269" s="117">
        <v>0</v>
      </c>
      <c r="AR269" s="117"/>
      <c r="AS269" s="117"/>
      <c r="AT269" s="117"/>
      <c r="AU269" s="117"/>
      <c r="AV269" s="117"/>
      <c r="AW269" s="124"/>
      <c r="AX269" s="124"/>
      <c r="AY269" s="124"/>
      <c r="AZ269" s="124"/>
      <c r="BA269" s="124"/>
      <c r="BB269" s="124"/>
      <c r="BC269" s="124"/>
      <c r="BD269" s="124"/>
      <c r="BE269" s="124"/>
      <c r="BF269" s="124"/>
      <c r="BG269" s="124"/>
      <c r="BH269" s="124"/>
      <c r="BI269" s="124"/>
      <c r="BJ269" s="124"/>
      <c r="BK269" s="124"/>
      <c r="BL269" s="124"/>
    </row>
    <row r="270" spans="1:79" s="99" customFormat="1" ht="12.75" customHeight="1" x14ac:dyDescent="0.2">
      <c r="A270" s="110">
        <v>2274</v>
      </c>
      <c r="B270" s="110"/>
      <c r="C270" s="110"/>
      <c r="D270" s="110"/>
      <c r="E270" s="110"/>
      <c r="F270" s="110"/>
      <c r="G270" s="92" t="s">
        <v>184</v>
      </c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4"/>
      <c r="T270" s="117">
        <v>817340</v>
      </c>
      <c r="U270" s="117"/>
      <c r="V270" s="117"/>
      <c r="W270" s="117"/>
      <c r="X270" s="117"/>
      <c r="Y270" s="117"/>
      <c r="Z270" s="117">
        <v>817339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/>
      <c r="AK270" s="117">
        <v>0</v>
      </c>
      <c r="AL270" s="117"/>
      <c r="AM270" s="117"/>
      <c r="AN270" s="117"/>
      <c r="AO270" s="117"/>
      <c r="AP270" s="117"/>
      <c r="AQ270" s="117">
        <v>0</v>
      </c>
      <c r="AR270" s="117"/>
      <c r="AS270" s="117"/>
      <c r="AT270" s="117"/>
      <c r="AU270" s="117"/>
      <c r="AV270" s="117"/>
      <c r="AW270" s="124"/>
      <c r="AX270" s="124"/>
      <c r="AY270" s="124"/>
      <c r="AZ270" s="124"/>
      <c r="BA270" s="124"/>
      <c r="BB270" s="124"/>
      <c r="BC270" s="124"/>
      <c r="BD270" s="124"/>
      <c r="BE270" s="124"/>
      <c r="BF270" s="124"/>
      <c r="BG270" s="124"/>
      <c r="BH270" s="124"/>
      <c r="BI270" s="124"/>
      <c r="BJ270" s="124"/>
      <c r="BK270" s="124"/>
      <c r="BL270" s="124"/>
    </row>
    <row r="271" spans="1:79" s="99" customFormat="1" ht="25.5" customHeight="1" x14ac:dyDescent="0.2">
      <c r="A271" s="110">
        <v>2275</v>
      </c>
      <c r="B271" s="110"/>
      <c r="C271" s="110"/>
      <c r="D271" s="110"/>
      <c r="E271" s="110"/>
      <c r="F271" s="110"/>
      <c r="G271" s="92" t="s">
        <v>185</v>
      </c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4"/>
      <c r="T271" s="117">
        <v>236020</v>
      </c>
      <c r="U271" s="117"/>
      <c r="V271" s="117"/>
      <c r="W271" s="117"/>
      <c r="X271" s="117"/>
      <c r="Y271" s="117"/>
      <c r="Z271" s="117">
        <v>236016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/>
      <c r="AK271" s="117">
        <v>0</v>
      </c>
      <c r="AL271" s="117"/>
      <c r="AM271" s="117"/>
      <c r="AN271" s="117"/>
      <c r="AO271" s="117"/>
      <c r="AP271" s="117"/>
      <c r="AQ271" s="117">
        <v>0</v>
      </c>
      <c r="AR271" s="117"/>
      <c r="AS271" s="117"/>
      <c r="AT271" s="117"/>
      <c r="AU271" s="117"/>
      <c r="AV271" s="117"/>
      <c r="AW271" s="124"/>
      <c r="AX271" s="124"/>
      <c r="AY271" s="124"/>
      <c r="AZ271" s="124"/>
      <c r="BA271" s="124"/>
      <c r="BB271" s="124"/>
      <c r="BC271" s="124"/>
      <c r="BD271" s="124"/>
      <c r="BE271" s="124"/>
      <c r="BF271" s="124"/>
      <c r="BG271" s="124"/>
      <c r="BH271" s="124"/>
      <c r="BI271" s="124"/>
      <c r="BJ271" s="124"/>
      <c r="BK271" s="124"/>
      <c r="BL271" s="124"/>
    </row>
    <row r="272" spans="1:79" s="6" customFormat="1" ht="12.75" customHeight="1" x14ac:dyDescent="0.2">
      <c r="A272" s="85"/>
      <c r="B272" s="85"/>
      <c r="C272" s="85"/>
      <c r="D272" s="85"/>
      <c r="E272" s="85"/>
      <c r="F272" s="85"/>
      <c r="G272" s="100" t="s">
        <v>147</v>
      </c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2"/>
      <c r="T272" s="116">
        <v>20328484</v>
      </c>
      <c r="U272" s="116"/>
      <c r="V272" s="116"/>
      <c r="W272" s="116"/>
      <c r="X272" s="116"/>
      <c r="Y272" s="116"/>
      <c r="Z272" s="116">
        <v>20319054</v>
      </c>
      <c r="AA272" s="116"/>
      <c r="AB272" s="116"/>
      <c r="AC272" s="116"/>
      <c r="AD272" s="116"/>
      <c r="AE272" s="116">
        <v>0</v>
      </c>
      <c r="AF272" s="116"/>
      <c r="AG272" s="116"/>
      <c r="AH272" s="116"/>
      <c r="AI272" s="116"/>
      <c r="AJ272" s="116"/>
      <c r="AK272" s="116">
        <v>0</v>
      </c>
      <c r="AL272" s="116"/>
      <c r="AM272" s="116"/>
      <c r="AN272" s="116"/>
      <c r="AO272" s="116"/>
      <c r="AP272" s="116"/>
      <c r="AQ272" s="116">
        <v>0</v>
      </c>
      <c r="AR272" s="116"/>
      <c r="AS272" s="116"/>
      <c r="AT272" s="116"/>
      <c r="AU272" s="116"/>
      <c r="AV272" s="116"/>
      <c r="AW272" s="118"/>
      <c r="AX272" s="118"/>
      <c r="AY272" s="118"/>
      <c r="AZ272" s="118"/>
      <c r="BA272" s="118"/>
      <c r="BB272" s="118"/>
      <c r="BC272" s="118"/>
      <c r="BD272" s="118"/>
      <c r="BE272" s="118"/>
      <c r="BF272" s="118"/>
      <c r="BG272" s="118"/>
      <c r="BH272" s="118"/>
      <c r="BI272" s="118"/>
      <c r="BJ272" s="118"/>
      <c r="BK272" s="118"/>
      <c r="BL272" s="118"/>
    </row>
    <row r="274" spans="1:64" ht="14.25" customHeight="1" x14ac:dyDescent="0.2">
      <c r="A274" s="29" t="s">
        <v>254</v>
      </c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ht="1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60"/>
      <c r="AB275" s="60"/>
      <c r="AC275" s="60"/>
      <c r="AD275" s="60"/>
      <c r="AE275" s="60"/>
      <c r="AF275" s="60"/>
      <c r="AG275" s="60"/>
      <c r="AH275" s="60"/>
      <c r="AI275" s="60"/>
      <c r="AJ275" s="60"/>
      <c r="AK275" s="60"/>
      <c r="AL275" s="60"/>
      <c r="AM275" s="60"/>
      <c r="AN275" s="60"/>
      <c r="AO275" s="60"/>
      <c r="AP275" s="60"/>
      <c r="AQ275" s="60"/>
      <c r="AR275" s="60"/>
      <c r="AS275" s="60"/>
      <c r="AT275" s="60"/>
      <c r="AU275" s="60"/>
      <c r="AV275" s="60"/>
      <c r="AW275" s="60"/>
      <c r="AX275" s="60"/>
      <c r="AY275" s="60"/>
      <c r="AZ275" s="60"/>
      <c r="BA275" s="60"/>
      <c r="BB275" s="60"/>
      <c r="BC275" s="60"/>
      <c r="BD275" s="60"/>
      <c r="BE275" s="60"/>
      <c r="BF275" s="60"/>
      <c r="BG275" s="60"/>
      <c r="BH275" s="60"/>
      <c r="BI275" s="60"/>
      <c r="BJ275" s="60"/>
      <c r="BK275" s="60"/>
      <c r="BL275" s="60"/>
    </row>
    <row r="276" spans="1:64" ht="1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</row>
    <row r="278" spans="1:64" ht="14.25" x14ac:dyDescent="0.2">
      <c r="A278" s="29" t="s">
        <v>269</v>
      </c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ht="14.25" x14ac:dyDescent="0.2">
      <c r="A279" s="29" t="s">
        <v>242</v>
      </c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ht="1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  <c r="AB280" s="60"/>
      <c r="AC280" s="60"/>
      <c r="AD280" s="60"/>
      <c r="AE280" s="60"/>
      <c r="AF280" s="60"/>
      <c r="AG280" s="60"/>
      <c r="AH280" s="60"/>
      <c r="AI280" s="60"/>
      <c r="AJ280" s="60"/>
      <c r="AK280" s="60"/>
      <c r="AL280" s="60"/>
      <c r="AM280" s="60"/>
      <c r="AN280" s="60"/>
      <c r="AO280" s="60"/>
      <c r="AP280" s="60"/>
      <c r="AQ280" s="60"/>
      <c r="AR280" s="60"/>
      <c r="AS280" s="60"/>
      <c r="AT280" s="60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60"/>
      <c r="BF280" s="60"/>
      <c r="BG280" s="60"/>
      <c r="BH280" s="60"/>
      <c r="BI280" s="60"/>
      <c r="BJ280" s="60"/>
      <c r="BK280" s="60"/>
      <c r="BL280" s="60"/>
    </row>
    <row r="281" spans="1:64" ht="1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</row>
    <row r="284" spans="1:64" ht="18.95" customHeight="1" x14ac:dyDescent="0.2">
      <c r="A284" s="129" t="s">
        <v>227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22"/>
      <c r="AC284" s="22"/>
      <c r="AD284" s="22"/>
      <c r="AE284" s="22"/>
      <c r="AF284" s="22"/>
      <c r="AG284" s="22"/>
      <c r="AH284" s="42"/>
      <c r="AI284" s="42"/>
      <c r="AJ284" s="42"/>
      <c r="AK284" s="42"/>
      <c r="AL284" s="42"/>
      <c r="AM284" s="42"/>
      <c r="AN284" s="42"/>
      <c r="AO284" s="42"/>
      <c r="AP284" s="42"/>
      <c r="AQ284" s="22"/>
      <c r="AR284" s="22"/>
      <c r="AS284" s="22"/>
      <c r="AT284" s="22"/>
      <c r="AU284" s="130" t="s">
        <v>229</v>
      </c>
      <c r="AV284" s="128"/>
      <c r="AW284" s="128"/>
      <c r="AX284" s="128"/>
      <c r="AY284" s="128"/>
      <c r="AZ284" s="128"/>
      <c r="BA284" s="128"/>
      <c r="BB284" s="128"/>
      <c r="BC284" s="128"/>
      <c r="BD284" s="128"/>
      <c r="BE284" s="128"/>
      <c r="BF284" s="128"/>
    </row>
    <row r="285" spans="1:64" ht="12.75" customHeight="1" x14ac:dyDescent="0.2">
      <c r="AB285" s="23"/>
      <c r="AC285" s="23"/>
      <c r="AD285" s="23"/>
      <c r="AE285" s="23"/>
      <c r="AF285" s="23"/>
      <c r="AG285" s="23"/>
      <c r="AH285" s="28" t="s">
        <v>1</v>
      </c>
      <c r="AI285" s="28"/>
      <c r="AJ285" s="28"/>
      <c r="AK285" s="28"/>
      <c r="AL285" s="28"/>
      <c r="AM285" s="28"/>
      <c r="AN285" s="28"/>
      <c r="AO285" s="28"/>
      <c r="AP285" s="28"/>
      <c r="AQ285" s="23"/>
      <c r="AR285" s="23"/>
      <c r="AS285" s="23"/>
      <c r="AT285" s="23"/>
      <c r="AU285" s="28" t="s">
        <v>160</v>
      </c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</row>
    <row r="286" spans="1:64" ht="15" x14ac:dyDescent="0.2">
      <c r="AB286" s="23"/>
      <c r="AC286" s="23"/>
      <c r="AD286" s="23"/>
      <c r="AE286" s="23"/>
      <c r="AF286" s="23"/>
      <c r="AG286" s="23"/>
      <c r="AH286" s="24"/>
      <c r="AI286" s="24"/>
      <c r="AJ286" s="24"/>
      <c r="AK286" s="24"/>
      <c r="AL286" s="24"/>
      <c r="AM286" s="24"/>
      <c r="AN286" s="24"/>
      <c r="AO286" s="24"/>
      <c r="AP286" s="24"/>
      <c r="AQ286" s="23"/>
      <c r="AR286" s="23"/>
      <c r="AS286" s="23"/>
      <c r="AT286" s="23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</row>
    <row r="287" spans="1:64" ht="28.5" customHeight="1" x14ac:dyDescent="0.2">
      <c r="A287" s="129" t="s">
        <v>228</v>
      </c>
      <c r="B287" s="126"/>
      <c r="C287" s="126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  <c r="AA287" s="126"/>
      <c r="AB287" s="23"/>
      <c r="AC287" s="23"/>
      <c r="AD287" s="23"/>
      <c r="AE287" s="23"/>
      <c r="AF287" s="23"/>
      <c r="AG287" s="23"/>
      <c r="AH287" s="43"/>
      <c r="AI287" s="43"/>
      <c r="AJ287" s="43"/>
      <c r="AK287" s="43"/>
      <c r="AL287" s="43"/>
      <c r="AM287" s="43"/>
      <c r="AN287" s="43"/>
      <c r="AO287" s="43"/>
      <c r="AP287" s="43"/>
      <c r="AQ287" s="23"/>
      <c r="AR287" s="23"/>
      <c r="AS287" s="23"/>
      <c r="AT287" s="23"/>
      <c r="AU287" s="131" t="s">
        <v>230</v>
      </c>
      <c r="AV287" s="128"/>
      <c r="AW287" s="128"/>
      <c r="AX287" s="128"/>
      <c r="AY287" s="128"/>
      <c r="AZ287" s="128"/>
      <c r="BA287" s="128"/>
      <c r="BB287" s="128"/>
      <c r="BC287" s="128"/>
      <c r="BD287" s="128"/>
      <c r="BE287" s="128"/>
      <c r="BF287" s="128"/>
    </row>
    <row r="288" spans="1:64" ht="12" customHeight="1" x14ac:dyDescent="0.2">
      <c r="AB288" s="23"/>
      <c r="AC288" s="23"/>
      <c r="AD288" s="23"/>
      <c r="AE288" s="23"/>
      <c r="AF288" s="23"/>
      <c r="AG288" s="23"/>
      <c r="AH288" s="28" t="s">
        <v>1</v>
      </c>
      <c r="AI288" s="28"/>
      <c r="AJ288" s="28"/>
      <c r="AK288" s="28"/>
      <c r="AL288" s="28"/>
      <c r="AM288" s="28"/>
      <c r="AN288" s="28"/>
      <c r="AO288" s="28"/>
      <c r="AP288" s="28"/>
      <c r="AQ288" s="23"/>
      <c r="AR288" s="23"/>
      <c r="AS288" s="23"/>
      <c r="AT288" s="23"/>
      <c r="AU288" s="28" t="s">
        <v>160</v>
      </c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</row>
  </sheetData>
  <mergeCells count="2028">
    <mergeCell ref="AW272:BD272"/>
    <mergeCell ref="BE272:BL272"/>
    <mergeCell ref="AQ271:AV271"/>
    <mergeCell ref="AW271:BD271"/>
    <mergeCell ref="BE271:BL271"/>
    <mergeCell ref="A272:F272"/>
    <mergeCell ref="G272:S272"/>
    <mergeCell ref="T272:Y272"/>
    <mergeCell ref="Z272:AD272"/>
    <mergeCell ref="AE272:AJ272"/>
    <mergeCell ref="AK272:AP272"/>
    <mergeCell ref="AQ272:AV272"/>
    <mergeCell ref="A271:F271"/>
    <mergeCell ref="G271:S271"/>
    <mergeCell ref="T271:Y271"/>
    <mergeCell ref="Z271:AD271"/>
    <mergeCell ref="AE271:AJ271"/>
    <mergeCell ref="AK271:AP271"/>
    <mergeCell ref="BE269:BL269"/>
    <mergeCell ref="A270:F270"/>
    <mergeCell ref="G270:S270"/>
    <mergeCell ref="T270:Y270"/>
    <mergeCell ref="Z270:AD270"/>
    <mergeCell ref="AE270:AJ270"/>
    <mergeCell ref="AK270:AP270"/>
    <mergeCell ref="AQ270:AV270"/>
    <mergeCell ref="AW270:BD270"/>
    <mergeCell ref="BE270:BL270"/>
    <mergeCell ref="AW268:BD268"/>
    <mergeCell ref="BE268:BL268"/>
    <mergeCell ref="A269:F269"/>
    <mergeCell ref="G269:S269"/>
    <mergeCell ref="T269:Y269"/>
    <mergeCell ref="Z269:AD269"/>
    <mergeCell ref="AE269:AJ269"/>
    <mergeCell ref="AK269:AP269"/>
    <mergeCell ref="AQ269:AV269"/>
    <mergeCell ref="AW269:BD269"/>
    <mergeCell ref="AQ267:AV267"/>
    <mergeCell ref="AW267:BD267"/>
    <mergeCell ref="BE267:BL267"/>
    <mergeCell ref="A268:F268"/>
    <mergeCell ref="G268:S268"/>
    <mergeCell ref="T268:Y268"/>
    <mergeCell ref="Z268:AD268"/>
    <mergeCell ref="AE268:AJ268"/>
    <mergeCell ref="AK268:AP268"/>
    <mergeCell ref="AQ268:AV268"/>
    <mergeCell ref="A267:F267"/>
    <mergeCell ref="G267:S267"/>
    <mergeCell ref="T267:Y267"/>
    <mergeCell ref="Z267:AD267"/>
    <mergeCell ref="AE267:AJ267"/>
    <mergeCell ref="AK267:AP267"/>
    <mergeCell ref="BE265:BL265"/>
    <mergeCell ref="A266:F266"/>
    <mergeCell ref="G266:S266"/>
    <mergeCell ref="T266:Y266"/>
    <mergeCell ref="Z266:AD266"/>
    <mergeCell ref="AE266:AJ266"/>
    <mergeCell ref="AK266:AP266"/>
    <mergeCell ref="AQ266:AV266"/>
    <mergeCell ref="AW266:BD266"/>
    <mergeCell ref="BE266:BL266"/>
    <mergeCell ref="T265:Y265"/>
    <mergeCell ref="Z265:AD265"/>
    <mergeCell ref="AE265:AJ265"/>
    <mergeCell ref="AK265:AP265"/>
    <mergeCell ref="AQ265:AV265"/>
    <mergeCell ref="AW265:BD265"/>
    <mergeCell ref="A264:F264"/>
    <mergeCell ref="G264:S264"/>
    <mergeCell ref="T264:Y264"/>
    <mergeCell ref="Z264:AD264"/>
    <mergeCell ref="AE264:AJ264"/>
    <mergeCell ref="AK264:AP264"/>
    <mergeCell ref="AQ264:AV264"/>
    <mergeCell ref="BH255:BL255"/>
    <mergeCell ref="AE255:AI255"/>
    <mergeCell ref="AJ255:AN255"/>
    <mergeCell ref="AO255:AS255"/>
    <mergeCell ref="AT255:AW255"/>
    <mergeCell ref="AX255:BB255"/>
    <mergeCell ref="BC255:BG255"/>
    <mergeCell ref="AO254:AS254"/>
    <mergeCell ref="AT254:AW254"/>
    <mergeCell ref="AX254:BB254"/>
    <mergeCell ref="BC254:BG254"/>
    <mergeCell ref="BH254:BL254"/>
    <mergeCell ref="A255:F255"/>
    <mergeCell ref="G255:P255"/>
    <mergeCell ref="Q255:U255"/>
    <mergeCell ref="V255:Y255"/>
    <mergeCell ref="Z255:AD255"/>
    <mergeCell ref="AX253:BB253"/>
    <mergeCell ref="BC253:BG253"/>
    <mergeCell ref="BH253:BL253"/>
    <mergeCell ref="A254:F254"/>
    <mergeCell ref="G254:P254"/>
    <mergeCell ref="Q254:U254"/>
    <mergeCell ref="V254:Y254"/>
    <mergeCell ref="Z254:AD254"/>
    <mergeCell ref="AE254:AI254"/>
    <mergeCell ref="AJ254:AN254"/>
    <mergeCell ref="BH252:BL252"/>
    <mergeCell ref="A253:F253"/>
    <mergeCell ref="G253:P253"/>
    <mergeCell ref="Q253:U253"/>
    <mergeCell ref="V253:Y253"/>
    <mergeCell ref="Z253:AD253"/>
    <mergeCell ref="AE253:AI253"/>
    <mergeCell ref="AJ253:AN253"/>
    <mergeCell ref="AO253:AS253"/>
    <mergeCell ref="AT253:AW253"/>
    <mergeCell ref="AE252:AI252"/>
    <mergeCell ref="AJ252:AN252"/>
    <mergeCell ref="AO252:AS252"/>
    <mergeCell ref="AT252:AW252"/>
    <mergeCell ref="AX252:BB252"/>
    <mergeCell ref="BC252:BG252"/>
    <mergeCell ref="AO251:AS251"/>
    <mergeCell ref="AT251:AW251"/>
    <mergeCell ref="AX251:BB251"/>
    <mergeCell ref="BC251:BG251"/>
    <mergeCell ref="BH251:BL251"/>
    <mergeCell ref="A252:F252"/>
    <mergeCell ref="G252:P252"/>
    <mergeCell ref="Q252:U252"/>
    <mergeCell ref="V252:Y252"/>
    <mergeCell ref="Z252:AD252"/>
    <mergeCell ref="AX250:BB250"/>
    <mergeCell ref="BC250:BG250"/>
    <mergeCell ref="BH250:BL250"/>
    <mergeCell ref="A251:F251"/>
    <mergeCell ref="G251:P251"/>
    <mergeCell ref="Q251:U251"/>
    <mergeCell ref="V251:Y251"/>
    <mergeCell ref="Z251:AD251"/>
    <mergeCell ref="AE251:AI251"/>
    <mergeCell ref="AJ251:AN251"/>
    <mergeCell ref="BH249:BL249"/>
    <mergeCell ref="A250:F250"/>
    <mergeCell ref="G250:P250"/>
    <mergeCell ref="Q250:U250"/>
    <mergeCell ref="V250:Y250"/>
    <mergeCell ref="Z250:AD250"/>
    <mergeCell ref="AE250:AI250"/>
    <mergeCell ref="AJ250:AN250"/>
    <mergeCell ref="AO250:AS250"/>
    <mergeCell ref="AT250:AW250"/>
    <mergeCell ref="AE249:AI249"/>
    <mergeCell ref="AJ249:AN249"/>
    <mergeCell ref="AO249:AS249"/>
    <mergeCell ref="AT249:AW249"/>
    <mergeCell ref="AX249:BB249"/>
    <mergeCell ref="BC249:BG249"/>
    <mergeCell ref="AO248:AS248"/>
    <mergeCell ref="AT248:AW248"/>
    <mergeCell ref="AX248:BB248"/>
    <mergeCell ref="BC248:BG248"/>
    <mergeCell ref="BH248:BL248"/>
    <mergeCell ref="A249:F249"/>
    <mergeCell ref="G249:P249"/>
    <mergeCell ref="Q249:U249"/>
    <mergeCell ref="V249:Y249"/>
    <mergeCell ref="Z249:AD249"/>
    <mergeCell ref="AX247:BB247"/>
    <mergeCell ref="BC247:BG247"/>
    <mergeCell ref="BH247:BL247"/>
    <mergeCell ref="A248:F248"/>
    <mergeCell ref="G248:P248"/>
    <mergeCell ref="Q248:U248"/>
    <mergeCell ref="V248:Y248"/>
    <mergeCell ref="Z248:AD248"/>
    <mergeCell ref="AE248:AI248"/>
    <mergeCell ref="AJ248:AN248"/>
    <mergeCell ref="A247:F247"/>
    <mergeCell ref="G247:P247"/>
    <mergeCell ref="Q247:U247"/>
    <mergeCell ref="V247:Y247"/>
    <mergeCell ref="Z247:AD247"/>
    <mergeCell ref="AE247:AI247"/>
    <mergeCell ref="AJ247:AN247"/>
    <mergeCell ref="AO247:AS247"/>
    <mergeCell ref="AT247:AW247"/>
    <mergeCell ref="BG237:BL237"/>
    <mergeCell ref="BG236:BL236"/>
    <mergeCell ref="A237:F237"/>
    <mergeCell ref="G237:S237"/>
    <mergeCell ref="T237:Y237"/>
    <mergeCell ref="Z237:AD237"/>
    <mergeCell ref="AE237:AJ237"/>
    <mergeCell ref="AK237:AP237"/>
    <mergeCell ref="AQ237:AV237"/>
    <mergeCell ref="AW237:BA237"/>
    <mergeCell ref="BB237:BF237"/>
    <mergeCell ref="BG235:BL235"/>
    <mergeCell ref="A236:F236"/>
    <mergeCell ref="G236:S236"/>
    <mergeCell ref="T236:Y236"/>
    <mergeCell ref="Z236:AD236"/>
    <mergeCell ref="AE236:AJ236"/>
    <mergeCell ref="AK236:AP236"/>
    <mergeCell ref="AQ236:AV236"/>
    <mergeCell ref="AW236:BA236"/>
    <mergeCell ref="BB236:BF236"/>
    <mergeCell ref="BG234:BL234"/>
    <mergeCell ref="A235:F235"/>
    <mergeCell ref="G235:S235"/>
    <mergeCell ref="T235:Y235"/>
    <mergeCell ref="Z235:AD235"/>
    <mergeCell ref="AE235:AJ235"/>
    <mergeCell ref="AK235:AP235"/>
    <mergeCell ref="AQ235:AV235"/>
    <mergeCell ref="AW235:BA235"/>
    <mergeCell ref="BB235:BF235"/>
    <mergeCell ref="BG233:BL233"/>
    <mergeCell ref="A234:F234"/>
    <mergeCell ref="G234:S234"/>
    <mergeCell ref="T234:Y234"/>
    <mergeCell ref="Z234:AD234"/>
    <mergeCell ref="AE234:AJ234"/>
    <mergeCell ref="AK234:AP234"/>
    <mergeCell ref="AQ234:AV234"/>
    <mergeCell ref="AW234:BA234"/>
    <mergeCell ref="BB234:BF234"/>
    <mergeCell ref="BG232:BL232"/>
    <mergeCell ref="A233:F233"/>
    <mergeCell ref="G233:S233"/>
    <mergeCell ref="T233:Y233"/>
    <mergeCell ref="Z233:AD233"/>
    <mergeCell ref="AE233:AJ233"/>
    <mergeCell ref="AK233:AP233"/>
    <mergeCell ref="AQ233:AV233"/>
    <mergeCell ref="AW233:BA233"/>
    <mergeCell ref="BB233:BF233"/>
    <mergeCell ref="BG231:BL231"/>
    <mergeCell ref="A232:F232"/>
    <mergeCell ref="G232:S232"/>
    <mergeCell ref="T232:Y232"/>
    <mergeCell ref="Z232:AD232"/>
    <mergeCell ref="AE232:AJ232"/>
    <mergeCell ref="AK232:AP232"/>
    <mergeCell ref="AQ232:AV232"/>
    <mergeCell ref="AW232:BA232"/>
    <mergeCell ref="BB232:BF232"/>
    <mergeCell ref="BG230:BL230"/>
    <mergeCell ref="A231:F231"/>
    <mergeCell ref="G231:S231"/>
    <mergeCell ref="T231:Y231"/>
    <mergeCell ref="Z231:AD231"/>
    <mergeCell ref="AE231:AJ231"/>
    <mergeCell ref="AK231:AP231"/>
    <mergeCell ref="AQ231:AV231"/>
    <mergeCell ref="AW231:BA231"/>
    <mergeCell ref="BB231:BF231"/>
    <mergeCell ref="Z230:AD230"/>
    <mergeCell ref="AE230:AJ230"/>
    <mergeCell ref="AK230:AP230"/>
    <mergeCell ref="AQ230:AV230"/>
    <mergeCell ref="AW230:BA230"/>
    <mergeCell ref="BB230:BF230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9:BF229"/>
    <mergeCell ref="BJ187:BL187"/>
    <mergeCell ref="AR187:AT187"/>
    <mergeCell ref="AU187:AW187"/>
    <mergeCell ref="AX187:AZ187"/>
    <mergeCell ref="BA187:BC187"/>
    <mergeCell ref="BD187:BF187"/>
    <mergeCell ref="BG187:BI187"/>
    <mergeCell ref="BJ186:BL186"/>
    <mergeCell ref="A187:C187"/>
    <mergeCell ref="D187:V187"/>
    <mergeCell ref="W187:Y187"/>
    <mergeCell ref="Z187:AB187"/>
    <mergeCell ref="AC187:AE187"/>
    <mergeCell ref="AF187:AH187"/>
    <mergeCell ref="AI187:AK187"/>
    <mergeCell ref="AL187:AN187"/>
    <mergeCell ref="AO187:AQ187"/>
    <mergeCell ref="AR186:AT186"/>
    <mergeCell ref="AU186:AW186"/>
    <mergeCell ref="AX186:AZ186"/>
    <mergeCell ref="BA186:BC186"/>
    <mergeCell ref="BD186:BF186"/>
    <mergeCell ref="BG186:BI186"/>
    <mergeCell ref="BJ185:BL185"/>
    <mergeCell ref="A186:C186"/>
    <mergeCell ref="D186:V186"/>
    <mergeCell ref="W186:Y186"/>
    <mergeCell ref="Z186:AB186"/>
    <mergeCell ref="AC186:AE186"/>
    <mergeCell ref="AF186:AH186"/>
    <mergeCell ref="AI186:AK186"/>
    <mergeCell ref="AL186:AN186"/>
    <mergeCell ref="AO186:AQ186"/>
    <mergeCell ref="AR185:AT185"/>
    <mergeCell ref="AU185:AW185"/>
    <mergeCell ref="AX185:AZ185"/>
    <mergeCell ref="BA185:BC185"/>
    <mergeCell ref="BD185:BF185"/>
    <mergeCell ref="BG185:BI185"/>
    <mergeCell ref="BJ184:BL184"/>
    <mergeCell ref="A185:C185"/>
    <mergeCell ref="D185:V185"/>
    <mergeCell ref="W185:Y185"/>
    <mergeCell ref="Z185:AB185"/>
    <mergeCell ref="AC185:AE185"/>
    <mergeCell ref="AF185:AH185"/>
    <mergeCell ref="AI185:AK185"/>
    <mergeCell ref="AL185:AN185"/>
    <mergeCell ref="AO185:AQ185"/>
    <mergeCell ref="AR184:AT184"/>
    <mergeCell ref="AU184:AW184"/>
    <mergeCell ref="AX184:AZ184"/>
    <mergeCell ref="BA184:BC184"/>
    <mergeCell ref="BD184:BF184"/>
    <mergeCell ref="BG184:BI184"/>
    <mergeCell ref="A184:C184"/>
    <mergeCell ref="D184:V184"/>
    <mergeCell ref="W184:Y184"/>
    <mergeCell ref="Z184:AB184"/>
    <mergeCell ref="AC184:AE184"/>
    <mergeCell ref="AO174:AS174"/>
    <mergeCell ref="AT174:AX174"/>
    <mergeCell ref="AY174:BC174"/>
    <mergeCell ref="BD174:BH174"/>
    <mergeCell ref="BI174:BM174"/>
    <mergeCell ref="BN174:BR174"/>
    <mergeCell ref="AT173:AX173"/>
    <mergeCell ref="AY173:BC173"/>
    <mergeCell ref="BD173:BH173"/>
    <mergeCell ref="BI173:BM173"/>
    <mergeCell ref="BN173:BR173"/>
    <mergeCell ref="A174:T174"/>
    <mergeCell ref="U174:Y174"/>
    <mergeCell ref="Z174:AD174"/>
    <mergeCell ref="AE174:AI174"/>
    <mergeCell ref="AJ174:AN174"/>
    <mergeCell ref="A173:T173"/>
    <mergeCell ref="U173:Y173"/>
    <mergeCell ref="Z173:AD173"/>
    <mergeCell ref="AE173:AI173"/>
    <mergeCell ref="AJ173:AN173"/>
    <mergeCell ref="AO173:AS173"/>
    <mergeCell ref="AO172:AS172"/>
    <mergeCell ref="AT172:AX172"/>
    <mergeCell ref="AY172:BC172"/>
    <mergeCell ref="BD172:BH172"/>
    <mergeCell ref="BI172:BM172"/>
    <mergeCell ref="BN172:BR172"/>
    <mergeCell ref="AT171:AX171"/>
    <mergeCell ref="AY171:BC171"/>
    <mergeCell ref="BD171:BH171"/>
    <mergeCell ref="BI171:BM171"/>
    <mergeCell ref="BN171:BR171"/>
    <mergeCell ref="A172:T172"/>
    <mergeCell ref="U172:Y172"/>
    <mergeCell ref="Z172:AD172"/>
    <mergeCell ref="AE172:AI172"/>
    <mergeCell ref="AJ172:AN172"/>
    <mergeCell ref="AY170:BC170"/>
    <mergeCell ref="BD170:BH170"/>
    <mergeCell ref="BI170:BM170"/>
    <mergeCell ref="BN170:BR170"/>
    <mergeCell ref="A171:T171"/>
    <mergeCell ref="U171:Y171"/>
    <mergeCell ref="Z171:AD171"/>
    <mergeCell ref="AE171:AI171"/>
    <mergeCell ref="AJ171:AN171"/>
    <mergeCell ref="AO171:AS171"/>
    <mergeCell ref="BD169:BH169"/>
    <mergeCell ref="BI169:BM169"/>
    <mergeCell ref="BN169:BR169"/>
    <mergeCell ref="A170:T170"/>
    <mergeCell ref="U170:Y170"/>
    <mergeCell ref="Z170:AD170"/>
    <mergeCell ref="AE170:AI170"/>
    <mergeCell ref="AJ170:AN170"/>
    <mergeCell ref="AO170:AS170"/>
    <mergeCell ref="AT170:AX170"/>
    <mergeCell ref="BI168:BM168"/>
    <mergeCell ref="BN168:BR168"/>
    <mergeCell ref="A169:T169"/>
    <mergeCell ref="U169:Y169"/>
    <mergeCell ref="Z169:AD169"/>
    <mergeCell ref="AE169:AI169"/>
    <mergeCell ref="AJ169:AN169"/>
    <mergeCell ref="AO169:AS169"/>
    <mergeCell ref="AT169:AX169"/>
    <mergeCell ref="AY169:BC169"/>
    <mergeCell ref="BN167:BR167"/>
    <mergeCell ref="A168:T168"/>
    <mergeCell ref="U168:Y168"/>
    <mergeCell ref="Z168:AD168"/>
    <mergeCell ref="AE168:AI168"/>
    <mergeCell ref="AJ168:AN168"/>
    <mergeCell ref="AO168:AS168"/>
    <mergeCell ref="AT168:AX168"/>
    <mergeCell ref="AY168:BC168"/>
    <mergeCell ref="BD168:BH168"/>
    <mergeCell ref="A167:T167"/>
    <mergeCell ref="U167:Y167"/>
    <mergeCell ref="Z167:AD167"/>
    <mergeCell ref="AE167:AI167"/>
    <mergeCell ref="AJ167:AN167"/>
    <mergeCell ref="AO167:AS167"/>
    <mergeCell ref="AP158:AT158"/>
    <mergeCell ref="AU158:AY158"/>
    <mergeCell ref="AZ158:BD158"/>
    <mergeCell ref="BE158:BI158"/>
    <mergeCell ref="AP157:AT157"/>
    <mergeCell ref="AU157:AY157"/>
    <mergeCell ref="AZ157:BD157"/>
    <mergeCell ref="BE157:BI157"/>
    <mergeCell ref="A158:C158"/>
    <mergeCell ref="D158:P158"/>
    <mergeCell ref="Q158:U158"/>
    <mergeCell ref="V158:AE158"/>
    <mergeCell ref="AF158:AJ158"/>
    <mergeCell ref="AK158:AO158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AP153:AT153"/>
    <mergeCell ref="AU153:AY153"/>
    <mergeCell ref="AZ153:BD153"/>
    <mergeCell ref="BE153:BI153"/>
    <mergeCell ref="A154:C154"/>
    <mergeCell ref="D154:P154"/>
    <mergeCell ref="Q154:U154"/>
    <mergeCell ref="V154:AE154"/>
    <mergeCell ref="AF154:AJ154"/>
    <mergeCell ref="AK154:AO154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AP149:AT149"/>
    <mergeCell ref="AU149:AY149"/>
    <mergeCell ref="AZ149:BD149"/>
    <mergeCell ref="BE149:BI149"/>
    <mergeCell ref="A150:C150"/>
    <mergeCell ref="D150:P150"/>
    <mergeCell ref="Q150:U150"/>
    <mergeCell ref="V150:AE150"/>
    <mergeCell ref="AF150:AJ150"/>
    <mergeCell ref="AK150:AO150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148:C148"/>
    <mergeCell ref="D148:P148"/>
    <mergeCell ref="Q148:U148"/>
    <mergeCell ref="V148:AE148"/>
    <mergeCell ref="AF148:AJ148"/>
    <mergeCell ref="AK148:AO148"/>
    <mergeCell ref="A147:C147"/>
    <mergeCell ref="D147:P147"/>
    <mergeCell ref="Q147:U147"/>
    <mergeCell ref="V147:AE147"/>
    <mergeCell ref="AF147:AJ147"/>
    <mergeCell ref="AK147:AO147"/>
    <mergeCell ref="BT139:BX139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AU128:AY128"/>
    <mergeCell ref="AZ128:BD128"/>
    <mergeCell ref="BE128:BI128"/>
    <mergeCell ref="BJ128:BN128"/>
    <mergeCell ref="BO128:BS128"/>
    <mergeCell ref="BT128:BX128"/>
    <mergeCell ref="A128:C128"/>
    <mergeCell ref="D128:P128"/>
    <mergeCell ref="Q128:U128"/>
    <mergeCell ref="V128:AE128"/>
    <mergeCell ref="AF128:AJ128"/>
    <mergeCell ref="AK128:AO128"/>
    <mergeCell ref="AP128:AT128"/>
    <mergeCell ref="A118:C118"/>
    <mergeCell ref="D118:T118"/>
    <mergeCell ref="U118:Y118"/>
    <mergeCell ref="Z118:AD118"/>
    <mergeCell ref="AE118:AI118"/>
    <mergeCell ref="AJ118:AN118"/>
    <mergeCell ref="AO118:AS118"/>
    <mergeCell ref="BB109:BF109"/>
    <mergeCell ref="BG109:BK109"/>
    <mergeCell ref="BL109:BP109"/>
    <mergeCell ref="BQ109:BT109"/>
    <mergeCell ref="BU109:BY109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X109:BA109"/>
    <mergeCell ref="BG90:BK90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82:D82"/>
    <mergeCell ref="E82:W82"/>
    <mergeCell ref="X82:AB82"/>
    <mergeCell ref="AC82:AG82"/>
    <mergeCell ref="AH82:AL82"/>
    <mergeCell ref="BL65:BP65"/>
    <mergeCell ref="BQ65:BT65"/>
    <mergeCell ref="BU65:BY65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7:AA287"/>
    <mergeCell ref="AH287:AP287"/>
    <mergeCell ref="AU287:BF287"/>
    <mergeCell ref="AH288:AP288"/>
    <mergeCell ref="AU288:BF288"/>
    <mergeCell ref="A31:D31"/>
    <mergeCell ref="E31:T31"/>
    <mergeCell ref="U31:Y31"/>
    <mergeCell ref="Z31:AD31"/>
    <mergeCell ref="AE31:AH31"/>
    <mergeCell ref="A280:BL280"/>
    <mergeCell ref="A284:AA284"/>
    <mergeCell ref="AH284:AP284"/>
    <mergeCell ref="AU284:BF284"/>
    <mergeCell ref="AH285:AP285"/>
    <mergeCell ref="AU285:BF285"/>
    <mergeCell ref="AW263:BD263"/>
    <mergeCell ref="BE263:BL263"/>
    <mergeCell ref="A274:BL274"/>
    <mergeCell ref="A275:BL275"/>
    <mergeCell ref="A278:BL278"/>
    <mergeCell ref="A279:BL279"/>
    <mergeCell ref="AW264:BD264"/>
    <mergeCell ref="BE264:BL264"/>
    <mergeCell ref="A265:F265"/>
    <mergeCell ref="G265:S265"/>
    <mergeCell ref="AQ262:AV262"/>
    <mergeCell ref="AW262:BD262"/>
    <mergeCell ref="BE262:BL262"/>
    <mergeCell ref="A263:F263"/>
    <mergeCell ref="G263:S263"/>
    <mergeCell ref="T263:Y263"/>
    <mergeCell ref="Z263:AD263"/>
    <mergeCell ref="AE263:AJ263"/>
    <mergeCell ref="AK263:AP263"/>
    <mergeCell ref="AQ263:AV263"/>
    <mergeCell ref="A262:F262"/>
    <mergeCell ref="G262:S262"/>
    <mergeCell ref="T262:Y262"/>
    <mergeCell ref="Z262:AD262"/>
    <mergeCell ref="AE262:AJ262"/>
    <mergeCell ref="AK262:AP262"/>
    <mergeCell ref="BE259:BL260"/>
    <mergeCell ref="A261:F261"/>
    <mergeCell ref="G261:S261"/>
    <mergeCell ref="T261:Y261"/>
    <mergeCell ref="Z261:AD261"/>
    <mergeCell ref="AE261:AJ261"/>
    <mergeCell ref="AK261:AP261"/>
    <mergeCell ref="AQ261:AV261"/>
    <mergeCell ref="AW261:BD261"/>
    <mergeCell ref="BE261:BL261"/>
    <mergeCell ref="A257:BL257"/>
    <mergeCell ref="A258:BL258"/>
    <mergeCell ref="A259:F260"/>
    <mergeCell ref="G259:S260"/>
    <mergeCell ref="T259:Y260"/>
    <mergeCell ref="Z259:AD260"/>
    <mergeCell ref="AE259:AJ260"/>
    <mergeCell ref="AK259:AP260"/>
    <mergeCell ref="AQ259:AV260"/>
    <mergeCell ref="AW259:BD260"/>
    <mergeCell ref="AJ246:AN246"/>
    <mergeCell ref="AO246:AS246"/>
    <mergeCell ref="AT246:AW246"/>
    <mergeCell ref="AX246:BB246"/>
    <mergeCell ref="BC246:BG246"/>
    <mergeCell ref="BH246:BL246"/>
    <mergeCell ref="A246:F246"/>
    <mergeCell ref="G246:P246"/>
    <mergeCell ref="Q246:U246"/>
    <mergeCell ref="V246:Y246"/>
    <mergeCell ref="Z246:AD246"/>
    <mergeCell ref="AE246:AI246"/>
    <mergeCell ref="AJ245:AN245"/>
    <mergeCell ref="AO245:AS245"/>
    <mergeCell ref="AT245:AW245"/>
    <mergeCell ref="AX245:BB245"/>
    <mergeCell ref="BC245:BG245"/>
    <mergeCell ref="BH245:BL245"/>
    <mergeCell ref="A245:F245"/>
    <mergeCell ref="G245:P245"/>
    <mergeCell ref="Q245:U245"/>
    <mergeCell ref="V245:Y245"/>
    <mergeCell ref="Z245:AD245"/>
    <mergeCell ref="AE245:AI245"/>
    <mergeCell ref="AJ244:AN244"/>
    <mergeCell ref="AO244:AS244"/>
    <mergeCell ref="AT244:AW244"/>
    <mergeCell ref="AX244:BB244"/>
    <mergeCell ref="BC244:BG244"/>
    <mergeCell ref="BH244:BL244"/>
    <mergeCell ref="A244:F244"/>
    <mergeCell ref="G244:P244"/>
    <mergeCell ref="Q244:U244"/>
    <mergeCell ref="V244:Y244"/>
    <mergeCell ref="Z244:AD244"/>
    <mergeCell ref="AE244:AI244"/>
    <mergeCell ref="AT242:AW243"/>
    <mergeCell ref="AX242:BG242"/>
    <mergeCell ref="BH242:BL243"/>
    <mergeCell ref="Z243:AD243"/>
    <mergeCell ref="AE243:AI243"/>
    <mergeCell ref="AX243:BB243"/>
    <mergeCell ref="BC243:BG243"/>
    <mergeCell ref="A240:BL240"/>
    <mergeCell ref="A241:F243"/>
    <mergeCell ref="G241:P243"/>
    <mergeCell ref="Q241:AN241"/>
    <mergeCell ref="AO241:BL241"/>
    <mergeCell ref="Q242:U243"/>
    <mergeCell ref="V242:Y243"/>
    <mergeCell ref="Z242:AI242"/>
    <mergeCell ref="AJ242:AN243"/>
    <mergeCell ref="AO242:AS243"/>
    <mergeCell ref="AK228:AP228"/>
    <mergeCell ref="AQ228:AV228"/>
    <mergeCell ref="AW228:BA228"/>
    <mergeCell ref="BB228:BF228"/>
    <mergeCell ref="BG228:BL228"/>
    <mergeCell ref="A239:BL239"/>
    <mergeCell ref="BG229:BL229"/>
    <mergeCell ref="A230:F230"/>
    <mergeCell ref="G230:S230"/>
    <mergeCell ref="T230:Y230"/>
    <mergeCell ref="AK227:AP227"/>
    <mergeCell ref="AQ227:AV227"/>
    <mergeCell ref="AW227:BA227"/>
    <mergeCell ref="BB227:BF227"/>
    <mergeCell ref="BG227:BL227"/>
    <mergeCell ref="A228:F228"/>
    <mergeCell ref="G228:S228"/>
    <mergeCell ref="T228:Y228"/>
    <mergeCell ref="Z228:AD228"/>
    <mergeCell ref="AE228:AJ228"/>
    <mergeCell ref="AK226:AP226"/>
    <mergeCell ref="AQ226:AV226"/>
    <mergeCell ref="AW226:BA226"/>
    <mergeCell ref="BB226:BF226"/>
    <mergeCell ref="BG226:BL226"/>
    <mergeCell ref="A227:F227"/>
    <mergeCell ref="G227:S227"/>
    <mergeCell ref="T227:Y227"/>
    <mergeCell ref="Z227:AD227"/>
    <mergeCell ref="AE227:AJ227"/>
    <mergeCell ref="AQ224:AV225"/>
    <mergeCell ref="AW224:BF224"/>
    <mergeCell ref="BG224:BL225"/>
    <mergeCell ref="AW225:BA225"/>
    <mergeCell ref="BB225:BF225"/>
    <mergeCell ref="A226:F226"/>
    <mergeCell ref="G226:S226"/>
    <mergeCell ref="T226:Y226"/>
    <mergeCell ref="Z226:AD226"/>
    <mergeCell ref="AE226:AJ226"/>
    <mergeCell ref="A224:F225"/>
    <mergeCell ref="G224:S225"/>
    <mergeCell ref="T224:Y225"/>
    <mergeCell ref="Z224:AD225"/>
    <mergeCell ref="AE224:AJ225"/>
    <mergeCell ref="AK224:AP225"/>
    <mergeCell ref="BP214:BS214"/>
    <mergeCell ref="A217:BL217"/>
    <mergeCell ref="A218:BL218"/>
    <mergeCell ref="A221:BL221"/>
    <mergeCell ref="A222:BL222"/>
    <mergeCell ref="A223:BL223"/>
    <mergeCell ref="AO214:AR214"/>
    <mergeCell ref="AS214:AW214"/>
    <mergeCell ref="AX214:BA214"/>
    <mergeCell ref="BB214:BF214"/>
    <mergeCell ref="BG214:BJ214"/>
    <mergeCell ref="BK214:BO214"/>
    <mergeCell ref="BB213:BF213"/>
    <mergeCell ref="BG213:BJ213"/>
    <mergeCell ref="BK213:BO213"/>
    <mergeCell ref="BP213:BS213"/>
    <mergeCell ref="A214:M214"/>
    <mergeCell ref="N214:U214"/>
    <mergeCell ref="V214:Z214"/>
    <mergeCell ref="AA214:AE214"/>
    <mergeCell ref="AF214:AI214"/>
    <mergeCell ref="AJ214:AN214"/>
    <mergeCell ref="BP212:BS212"/>
    <mergeCell ref="A213:M213"/>
    <mergeCell ref="N213:U213"/>
    <mergeCell ref="V213:Z213"/>
    <mergeCell ref="AA213:AE213"/>
    <mergeCell ref="AF213:AI213"/>
    <mergeCell ref="AJ213:AN213"/>
    <mergeCell ref="AO213:AR213"/>
    <mergeCell ref="AS213:AW213"/>
    <mergeCell ref="AX213:BA213"/>
    <mergeCell ref="AO212:AR212"/>
    <mergeCell ref="AS212:AW212"/>
    <mergeCell ref="AX212:BA212"/>
    <mergeCell ref="BB212:BF212"/>
    <mergeCell ref="BG212:BJ212"/>
    <mergeCell ref="BK212:BO212"/>
    <mergeCell ref="BB211:BF211"/>
    <mergeCell ref="BG211:BJ211"/>
    <mergeCell ref="BK211:BO211"/>
    <mergeCell ref="BP211:BS211"/>
    <mergeCell ref="A212:M212"/>
    <mergeCell ref="N212:U212"/>
    <mergeCell ref="V212:Z212"/>
    <mergeCell ref="AA212:AE212"/>
    <mergeCell ref="AF212:AI212"/>
    <mergeCell ref="AJ212:AN212"/>
    <mergeCell ref="AA211:AE211"/>
    <mergeCell ref="AF211:AI211"/>
    <mergeCell ref="AJ211:AN211"/>
    <mergeCell ref="AO211:AR211"/>
    <mergeCell ref="AS211:AW211"/>
    <mergeCell ref="AX211:BA211"/>
    <mergeCell ref="A208:BL208"/>
    <mergeCell ref="A209:BM209"/>
    <mergeCell ref="A210:M211"/>
    <mergeCell ref="N210:U211"/>
    <mergeCell ref="V210:Z211"/>
    <mergeCell ref="AA210:AI210"/>
    <mergeCell ref="AJ210:AR210"/>
    <mergeCell ref="AS210:BA210"/>
    <mergeCell ref="BB210:BJ210"/>
    <mergeCell ref="BK210:BS210"/>
    <mergeCell ref="AZ204:BD204"/>
    <mergeCell ref="A205:F205"/>
    <mergeCell ref="G205:S205"/>
    <mergeCell ref="T205:Z205"/>
    <mergeCell ref="AA205:AE205"/>
    <mergeCell ref="AF205:AJ205"/>
    <mergeCell ref="AK205:AO205"/>
    <mergeCell ref="AP205:AT205"/>
    <mergeCell ref="AU205:AY205"/>
    <mergeCell ref="AZ205:BD205"/>
    <mergeCell ref="AU203:AY203"/>
    <mergeCell ref="AZ203:BD203"/>
    <mergeCell ref="A204:F204"/>
    <mergeCell ref="G204:S204"/>
    <mergeCell ref="T204:Z204"/>
    <mergeCell ref="AA204:AE204"/>
    <mergeCell ref="AF204:AJ204"/>
    <mergeCell ref="AK204:AO204"/>
    <mergeCell ref="AP204:AT204"/>
    <mergeCell ref="AU204:AY204"/>
    <mergeCell ref="AP202:AT202"/>
    <mergeCell ref="AU202:AY202"/>
    <mergeCell ref="AZ202:BD202"/>
    <mergeCell ref="A203:F203"/>
    <mergeCell ref="G203:S203"/>
    <mergeCell ref="T203:Z203"/>
    <mergeCell ref="AA203:AE203"/>
    <mergeCell ref="AF203:AJ203"/>
    <mergeCell ref="AK203:AO203"/>
    <mergeCell ref="AP203:AT203"/>
    <mergeCell ref="A199:BL199"/>
    <mergeCell ref="A200:BD200"/>
    <mergeCell ref="A201:F202"/>
    <mergeCell ref="G201:S202"/>
    <mergeCell ref="T201:Z202"/>
    <mergeCell ref="AA201:AO201"/>
    <mergeCell ref="AP201:BD201"/>
    <mergeCell ref="AA202:AE202"/>
    <mergeCell ref="AF202:AJ202"/>
    <mergeCell ref="AK202:AO202"/>
    <mergeCell ref="AP197:AT197"/>
    <mergeCell ref="AU197:AY197"/>
    <mergeCell ref="AZ197:BD197"/>
    <mergeCell ref="BE197:BI197"/>
    <mergeCell ref="BJ197:BN197"/>
    <mergeCell ref="BO197:BS197"/>
    <mergeCell ref="A197:F197"/>
    <mergeCell ref="G197:S197"/>
    <mergeCell ref="T197:Z197"/>
    <mergeCell ref="AA197:AE197"/>
    <mergeCell ref="AF197:AJ197"/>
    <mergeCell ref="AK197:AO197"/>
    <mergeCell ref="AP196:AT196"/>
    <mergeCell ref="AU196:AY196"/>
    <mergeCell ref="AZ196:BD196"/>
    <mergeCell ref="BE196:BI196"/>
    <mergeCell ref="BJ196:BN196"/>
    <mergeCell ref="BO196:BS196"/>
    <mergeCell ref="A196:F196"/>
    <mergeCell ref="G196:S196"/>
    <mergeCell ref="T196:Z196"/>
    <mergeCell ref="AA196:AE196"/>
    <mergeCell ref="AF196:AJ196"/>
    <mergeCell ref="AK196:AO196"/>
    <mergeCell ref="AP195:AT195"/>
    <mergeCell ref="AU195:AY195"/>
    <mergeCell ref="AZ195:BD195"/>
    <mergeCell ref="BE195:BI195"/>
    <mergeCell ref="BJ195:BN195"/>
    <mergeCell ref="BO195:BS195"/>
    <mergeCell ref="A195:F195"/>
    <mergeCell ref="G195:S195"/>
    <mergeCell ref="T195:Z195"/>
    <mergeCell ref="AA195:AE195"/>
    <mergeCell ref="AF195:AJ195"/>
    <mergeCell ref="AK195:AO195"/>
    <mergeCell ref="AP194:AT194"/>
    <mergeCell ref="AU194:AY194"/>
    <mergeCell ref="AZ194:BD194"/>
    <mergeCell ref="BE194:BI194"/>
    <mergeCell ref="BJ194:BN194"/>
    <mergeCell ref="BO194:BS194"/>
    <mergeCell ref="A192:BS192"/>
    <mergeCell ref="A193:F194"/>
    <mergeCell ref="G193:S194"/>
    <mergeCell ref="T193:Z194"/>
    <mergeCell ref="AA193:AO193"/>
    <mergeCell ref="AP193:BD193"/>
    <mergeCell ref="BE193:BS193"/>
    <mergeCell ref="AA194:AE194"/>
    <mergeCell ref="AF194:AJ194"/>
    <mergeCell ref="AK194:AO194"/>
    <mergeCell ref="BA183:BC183"/>
    <mergeCell ref="BD183:BF183"/>
    <mergeCell ref="BG183:BI183"/>
    <mergeCell ref="BJ183:BL183"/>
    <mergeCell ref="A190:BL190"/>
    <mergeCell ref="A191:BS191"/>
    <mergeCell ref="AF184:AH184"/>
    <mergeCell ref="AI184:AK184"/>
    <mergeCell ref="AL184:AN184"/>
    <mergeCell ref="AO184:AQ184"/>
    <mergeCell ref="AI183:AK183"/>
    <mergeCell ref="AL183:AN183"/>
    <mergeCell ref="AO183:AQ183"/>
    <mergeCell ref="AR183:AT183"/>
    <mergeCell ref="AU183:AW183"/>
    <mergeCell ref="AX183:AZ183"/>
    <mergeCell ref="BA182:BC182"/>
    <mergeCell ref="BD182:BF182"/>
    <mergeCell ref="BG182:BI182"/>
    <mergeCell ref="BJ182:BL182"/>
    <mergeCell ref="A183:C183"/>
    <mergeCell ref="D183:V183"/>
    <mergeCell ref="W183:Y183"/>
    <mergeCell ref="Z183:AB183"/>
    <mergeCell ref="AC183:AE183"/>
    <mergeCell ref="AF183:AH183"/>
    <mergeCell ref="AI182:AK182"/>
    <mergeCell ref="AL182:AN182"/>
    <mergeCell ref="AO182:AQ182"/>
    <mergeCell ref="AR182:AT182"/>
    <mergeCell ref="AU182:AW182"/>
    <mergeCell ref="AX182:AZ182"/>
    <mergeCell ref="BA181:BC181"/>
    <mergeCell ref="BD181:BF181"/>
    <mergeCell ref="BG181:BI181"/>
    <mergeCell ref="BJ181:BL181"/>
    <mergeCell ref="A182:C182"/>
    <mergeCell ref="D182:V182"/>
    <mergeCell ref="W182:Y182"/>
    <mergeCell ref="Z182:AB182"/>
    <mergeCell ref="AC182:AE182"/>
    <mergeCell ref="AF182:AH182"/>
    <mergeCell ref="AI181:AK181"/>
    <mergeCell ref="AL181:AN181"/>
    <mergeCell ref="AO181:AQ181"/>
    <mergeCell ref="AR181:AT181"/>
    <mergeCell ref="AU181:AW181"/>
    <mergeCell ref="AX181:AZ181"/>
    <mergeCell ref="A181:C181"/>
    <mergeCell ref="D181:V181"/>
    <mergeCell ref="W181:Y181"/>
    <mergeCell ref="Z181:AB181"/>
    <mergeCell ref="AC181:AE181"/>
    <mergeCell ref="AF181:AH181"/>
    <mergeCell ref="BJ179:BL180"/>
    <mergeCell ref="W180:Y180"/>
    <mergeCell ref="Z180:AB180"/>
    <mergeCell ref="AC180:AE180"/>
    <mergeCell ref="AF180:AH180"/>
    <mergeCell ref="AI180:AK180"/>
    <mergeCell ref="AL180:AN180"/>
    <mergeCell ref="AO180:AQ180"/>
    <mergeCell ref="AR180:AT180"/>
    <mergeCell ref="BG178:BL178"/>
    <mergeCell ref="W179:AB179"/>
    <mergeCell ref="AC179:AH179"/>
    <mergeCell ref="AI179:AN179"/>
    <mergeCell ref="AO179:AT179"/>
    <mergeCell ref="AU179:AW180"/>
    <mergeCell ref="AX179:AZ180"/>
    <mergeCell ref="BA179:BC180"/>
    <mergeCell ref="BD179:BF180"/>
    <mergeCell ref="BG179:BI180"/>
    <mergeCell ref="A178:C180"/>
    <mergeCell ref="D178:V180"/>
    <mergeCell ref="W178:AH178"/>
    <mergeCell ref="AI178:AT178"/>
    <mergeCell ref="AU178:AZ178"/>
    <mergeCell ref="BA178:BF178"/>
    <mergeCell ref="AT166:AX166"/>
    <mergeCell ref="AY166:BC166"/>
    <mergeCell ref="BD166:BH166"/>
    <mergeCell ref="BI166:BM166"/>
    <mergeCell ref="BN166:BR166"/>
    <mergeCell ref="A177:BL177"/>
    <mergeCell ref="AT167:AX167"/>
    <mergeCell ref="AY167:BC167"/>
    <mergeCell ref="BD167:BH167"/>
    <mergeCell ref="BI167:BM167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162:T163"/>
    <mergeCell ref="U162:AD162"/>
    <mergeCell ref="AE162:AN162"/>
    <mergeCell ref="AO162:AX162"/>
    <mergeCell ref="AY162:BH162"/>
    <mergeCell ref="BI162:BR162"/>
    <mergeCell ref="U163:Y163"/>
    <mergeCell ref="Z163:AD163"/>
    <mergeCell ref="AE163:AI163"/>
    <mergeCell ref="AJ163:AN163"/>
    <mergeCell ref="AP146:AT146"/>
    <mergeCell ref="AU146:AY146"/>
    <mergeCell ref="AZ146:BD146"/>
    <mergeCell ref="BE146:BI146"/>
    <mergeCell ref="A160:BL160"/>
    <mergeCell ref="A161:BR161"/>
    <mergeCell ref="AP147:AT147"/>
    <mergeCell ref="AU147:AY147"/>
    <mergeCell ref="AZ147:BD147"/>
    <mergeCell ref="BE147:BI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BT127:BX127"/>
    <mergeCell ref="A141:BL141"/>
    <mergeCell ref="A142:C143"/>
    <mergeCell ref="D142:P143"/>
    <mergeCell ref="Q142:U143"/>
    <mergeCell ref="V142:AE143"/>
    <mergeCell ref="AF142:AT142"/>
    <mergeCell ref="AU142:BI142"/>
    <mergeCell ref="AF143:AJ143"/>
    <mergeCell ref="AK143:AO143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A125:C125"/>
    <mergeCell ref="D125:P125"/>
    <mergeCell ref="Q125:U125"/>
    <mergeCell ref="V125:AE125"/>
    <mergeCell ref="AF125:AJ125"/>
    <mergeCell ref="AK125:AO125"/>
    <mergeCell ref="BJ123:BX123"/>
    <mergeCell ref="AF124:AJ124"/>
    <mergeCell ref="AK124:AO124"/>
    <mergeCell ref="AP124:AT124"/>
    <mergeCell ref="AU124:AY124"/>
    <mergeCell ref="AZ124:BD124"/>
    <mergeCell ref="BE124:BI124"/>
    <mergeCell ref="BJ124:BN124"/>
    <mergeCell ref="BO124:BS124"/>
    <mergeCell ref="BT124:BX124"/>
    <mergeCell ref="A123:C124"/>
    <mergeCell ref="D123:P124"/>
    <mergeCell ref="Q123:U124"/>
    <mergeCell ref="V123:AE124"/>
    <mergeCell ref="AF123:AT123"/>
    <mergeCell ref="AU123:BI123"/>
    <mergeCell ref="AO117:AS117"/>
    <mergeCell ref="AT117:AX117"/>
    <mergeCell ref="AY117:BC117"/>
    <mergeCell ref="BD117:BH117"/>
    <mergeCell ref="A121:BL121"/>
    <mergeCell ref="A122:BL122"/>
    <mergeCell ref="AT118:AX118"/>
    <mergeCell ref="AY118:BC118"/>
    <mergeCell ref="BD118:BH118"/>
    <mergeCell ref="AO116:AS116"/>
    <mergeCell ref="AT116:AX116"/>
    <mergeCell ref="AY116:BC116"/>
    <mergeCell ref="BD116:BH116"/>
    <mergeCell ref="A117:C117"/>
    <mergeCell ref="D117:T117"/>
    <mergeCell ref="U117:Y117"/>
    <mergeCell ref="Z117:AD117"/>
    <mergeCell ref="AE117:AI117"/>
    <mergeCell ref="AJ117:AN117"/>
    <mergeCell ref="AO115:AS115"/>
    <mergeCell ref="AT115:AX115"/>
    <mergeCell ref="AY115:BC115"/>
    <mergeCell ref="BD115:BH115"/>
    <mergeCell ref="A116:C116"/>
    <mergeCell ref="D116:T116"/>
    <mergeCell ref="U116:Y116"/>
    <mergeCell ref="Z116:AD116"/>
    <mergeCell ref="AE116:AI116"/>
    <mergeCell ref="AJ116:AN116"/>
    <mergeCell ref="A115:C115"/>
    <mergeCell ref="D115:T115"/>
    <mergeCell ref="U115:Y115"/>
    <mergeCell ref="Z115:AD115"/>
    <mergeCell ref="AE115:AI115"/>
    <mergeCell ref="AJ115:AN115"/>
    <mergeCell ref="AE114:AI114"/>
    <mergeCell ref="AJ114:AN114"/>
    <mergeCell ref="AO114:AS114"/>
    <mergeCell ref="AT114:AX114"/>
    <mergeCell ref="AY114:BC114"/>
    <mergeCell ref="BD114:BH114"/>
    <mergeCell ref="BQ108:BT108"/>
    <mergeCell ref="BU108:BY108"/>
    <mergeCell ref="A111:BL111"/>
    <mergeCell ref="A112:BH112"/>
    <mergeCell ref="A113:C114"/>
    <mergeCell ref="D113:T114"/>
    <mergeCell ref="U113:AN113"/>
    <mergeCell ref="AO113:BH113"/>
    <mergeCell ref="U114:Y114"/>
    <mergeCell ref="Z114:AD114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BQ106:BT106"/>
    <mergeCell ref="BU106:BY106"/>
    <mergeCell ref="A107:C107"/>
    <mergeCell ref="D107:T107"/>
    <mergeCell ref="U107:Y107"/>
    <mergeCell ref="Z107:AD107"/>
    <mergeCell ref="AE107:AH107"/>
    <mergeCell ref="AI107:AM107"/>
    <mergeCell ref="AN107:AR107"/>
    <mergeCell ref="AS107:AW107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U105:Y105"/>
    <mergeCell ref="Z105:AD105"/>
    <mergeCell ref="AE105:AH105"/>
    <mergeCell ref="AI105:AM105"/>
    <mergeCell ref="AN105:AR105"/>
    <mergeCell ref="AS105:AW105"/>
    <mergeCell ref="BB98:BF98"/>
    <mergeCell ref="BG98:BK98"/>
    <mergeCell ref="A101:BL101"/>
    <mergeCell ref="A102:BL102"/>
    <mergeCell ref="A103:BY103"/>
    <mergeCell ref="A104:C105"/>
    <mergeCell ref="D104:T105"/>
    <mergeCell ref="U104:AM104"/>
    <mergeCell ref="AN104:BF104"/>
    <mergeCell ref="BG104:BY104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BB96:BF96"/>
    <mergeCell ref="BG96:BK96"/>
    <mergeCell ref="A97:E97"/>
    <mergeCell ref="F97:W97"/>
    <mergeCell ref="X97:AB97"/>
    <mergeCell ref="AC97:AG97"/>
    <mergeCell ref="AH97:AL97"/>
    <mergeCell ref="AM97:AQ97"/>
    <mergeCell ref="AR97:AV97"/>
    <mergeCell ref="AW97:BA97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A94:E95"/>
    <mergeCell ref="F94:W95"/>
    <mergeCell ref="X94:AQ94"/>
    <mergeCell ref="AR94:BK94"/>
    <mergeCell ref="X95:AB95"/>
    <mergeCell ref="AC95:AG95"/>
    <mergeCell ref="AH95:AL95"/>
    <mergeCell ref="AM95:AQ95"/>
    <mergeCell ref="AR95:AV95"/>
    <mergeCell ref="AW95:BA95"/>
    <mergeCell ref="AR81:AV81"/>
    <mergeCell ref="AW81:BA81"/>
    <mergeCell ref="BB81:BF81"/>
    <mergeCell ref="BG81:BK81"/>
    <mergeCell ref="A92:BL92"/>
    <mergeCell ref="A93:BK93"/>
    <mergeCell ref="AM82:AQ82"/>
    <mergeCell ref="AR82:AV82"/>
    <mergeCell ref="AW82:BA82"/>
    <mergeCell ref="BB82:BF82"/>
    <mergeCell ref="AR80:AV80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79:D79"/>
    <mergeCell ref="E79:W79"/>
    <mergeCell ref="X79:AB79"/>
    <mergeCell ref="AC79:AG79"/>
    <mergeCell ref="AH79:AL79"/>
    <mergeCell ref="AM79:AQ79"/>
    <mergeCell ref="AH78:AL78"/>
    <mergeCell ref="AM78:AQ78"/>
    <mergeCell ref="AR78:AV78"/>
    <mergeCell ref="AW78:BA78"/>
    <mergeCell ref="BB78:BF78"/>
    <mergeCell ref="BG78:BK78"/>
    <mergeCell ref="BQ73:BT73"/>
    <mergeCell ref="BU73:BY73"/>
    <mergeCell ref="A75:BL75"/>
    <mergeCell ref="A76:BK76"/>
    <mergeCell ref="A77:D78"/>
    <mergeCell ref="E77:W78"/>
    <mergeCell ref="X77:AQ77"/>
    <mergeCell ref="AR77:BK77"/>
    <mergeCell ref="X78:AB78"/>
    <mergeCell ref="AC78:AG78"/>
    <mergeCell ref="AN73:AR73"/>
    <mergeCell ref="AS73:AW73"/>
    <mergeCell ref="AX73:BA73"/>
    <mergeCell ref="BB73:BF73"/>
    <mergeCell ref="BG73:BK73"/>
    <mergeCell ref="BL73:BP73"/>
    <mergeCell ref="A73:E73"/>
    <mergeCell ref="F73:T73"/>
    <mergeCell ref="U73:Y73"/>
    <mergeCell ref="Z73:AD73"/>
    <mergeCell ref="AE73:AH73"/>
    <mergeCell ref="AI73:AM73"/>
    <mergeCell ref="AX72:BA72"/>
    <mergeCell ref="BB72:BF72"/>
    <mergeCell ref="BG72:BK72"/>
    <mergeCell ref="BL72:BP72"/>
    <mergeCell ref="BQ72:BT72"/>
    <mergeCell ref="BU72:BY72"/>
    <mergeCell ref="BQ71:BT71"/>
    <mergeCell ref="BU71:BY71"/>
    <mergeCell ref="A72:E72"/>
    <mergeCell ref="F72:T72"/>
    <mergeCell ref="U72:Y72"/>
    <mergeCell ref="Z72:AD72"/>
    <mergeCell ref="AE72:AH72"/>
    <mergeCell ref="AI72:AM72"/>
    <mergeCell ref="AN72:AR72"/>
    <mergeCell ref="AS72:AW72"/>
    <mergeCell ref="AN71:AR71"/>
    <mergeCell ref="AS71:AW71"/>
    <mergeCell ref="AX71:BA71"/>
    <mergeCell ref="BB71:BF71"/>
    <mergeCell ref="BG71:BK71"/>
    <mergeCell ref="BL71:BP71"/>
    <mergeCell ref="BG70:BK70"/>
    <mergeCell ref="BL70:BP70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E70:AH70"/>
    <mergeCell ref="AI70:AM70"/>
    <mergeCell ref="AN70:AR70"/>
    <mergeCell ref="AS70:AW70"/>
    <mergeCell ref="AX70:BA70"/>
    <mergeCell ref="BB70:BF70"/>
    <mergeCell ref="BU56:BY56"/>
    <mergeCell ref="A67:BL67"/>
    <mergeCell ref="A68:BY68"/>
    <mergeCell ref="A69:E70"/>
    <mergeCell ref="F69:T70"/>
    <mergeCell ref="U69:AM69"/>
    <mergeCell ref="AN69:BF69"/>
    <mergeCell ref="BG69:BY69"/>
    <mergeCell ref="U70:Y70"/>
    <mergeCell ref="Z70:AD70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8 A183 A117">
    <cfRule type="cellIs" dxfId="57" priority="62" stopIfTrue="1" operator="equal">
      <formula>A107</formula>
    </cfRule>
  </conditionalFormatting>
  <conditionalFormatting sqref="A127:C127 A146:C146">
    <cfRule type="cellIs" dxfId="56" priority="63" stopIfTrue="1" operator="equal">
      <formula>A126</formula>
    </cfRule>
    <cfRule type="cellIs" dxfId="55" priority="64" stopIfTrue="1" operator="equal">
      <formula>0</formula>
    </cfRule>
  </conditionalFormatting>
  <conditionalFormatting sqref="A109">
    <cfRule type="cellIs" dxfId="54" priority="61" stopIfTrue="1" operator="equal">
      <formula>A108</formula>
    </cfRule>
  </conditionalFormatting>
  <conditionalFormatting sqref="A119">
    <cfRule type="cellIs" dxfId="53" priority="66" stopIfTrue="1" operator="equal">
      <formula>A117</formula>
    </cfRule>
  </conditionalFormatting>
  <conditionalFormatting sqref="A118">
    <cfRule type="cellIs" dxfId="52" priority="59" stopIfTrue="1" operator="equal">
      <formula>A117</formula>
    </cfRule>
  </conditionalFormatting>
  <conditionalFormatting sqref="A184">
    <cfRule type="cellIs" dxfId="51" priority="5" stopIfTrue="1" operator="equal">
      <formula>A183</formula>
    </cfRule>
  </conditionalFormatting>
  <conditionalFormatting sqref="A128:C128">
    <cfRule type="cellIs" dxfId="50" priority="56" stopIfTrue="1" operator="equal">
      <formula>A127</formula>
    </cfRule>
    <cfRule type="cellIs" dxfId="49" priority="57" stopIfTrue="1" operator="equal">
      <formula>0</formula>
    </cfRule>
  </conditionalFormatting>
  <conditionalFormatting sqref="A129:C129">
    <cfRule type="cellIs" dxfId="48" priority="54" stopIfTrue="1" operator="equal">
      <formula>A128</formula>
    </cfRule>
    <cfRule type="cellIs" dxfId="47" priority="55" stopIfTrue="1" operator="equal">
      <formula>0</formula>
    </cfRule>
  </conditionalFormatting>
  <conditionalFormatting sqref="A130:C130">
    <cfRule type="cellIs" dxfId="46" priority="52" stopIfTrue="1" operator="equal">
      <formula>A129</formula>
    </cfRule>
    <cfRule type="cellIs" dxfId="45" priority="53" stopIfTrue="1" operator="equal">
      <formula>0</formula>
    </cfRule>
  </conditionalFormatting>
  <conditionalFormatting sqref="A131:C131">
    <cfRule type="cellIs" dxfId="44" priority="50" stopIfTrue="1" operator="equal">
      <formula>A130</formula>
    </cfRule>
    <cfRule type="cellIs" dxfId="43" priority="51" stopIfTrue="1" operator="equal">
      <formula>0</formula>
    </cfRule>
  </conditionalFormatting>
  <conditionalFormatting sqref="A132:C132">
    <cfRule type="cellIs" dxfId="42" priority="48" stopIfTrue="1" operator="equal">
      <formula>A131</formula>
    </cfRule>
    <cfRule type="cellIs" dxfId="41" priority="49" stopIfTrue="1" operator="equal">
      <formula>0</formula>
    </cfRule>
  </conditionalFormatting>
  <conditionalFormatting sqref="A133:C133">
    <cfRule type="cellIs" dxfId="40" priority="46" stopIfTrue="1" operator="equal">
      <formula>A132</formula>
    </cfRule>
    <cfRule type="cellIs" dxfId="39" priority="47" stopIfTrue="1" operator="equal">
      <formula>0</formula>
    </cfRule>
  </conditionalFormatting>
  <conditionalFormatting sqref="A134:C134">
    <cfRule type="cellIs" dxfId="38" priority="44" stopIfTrue="1" operator="equal">
      <formula>A133</formula>
    </cfRule>
    <cfRule type="cellIs" dxfId="37" priority="45" stopIfTrue="1" operator="equal">
      <formula>0</formula>
    </cfRule>
  </conditionalFormatting>
  <conditionalFormatting sqref="A135:C135">
    <cfRule type="cellIs" dxfId="36" priority="42" stopIfTrue="1" operator="equal">
      <formula>A134</formula>
    </cfRule>
    <cfRule type="cellIs" dxfId="35" priority="43" stopIfTrue="1" operator="equal">
      <formula>0</formula>
    </cfRule>
  </conditionalFormatting>
  <conditionalFormatting sqref="A136:C136">
    <cfRule type="cellIs" dxfId="34" priority="40" stopIfTrue="1" operator="equal">
      <formula>A135</formula>
    </cfRule>
    <cfRule type="cellIs" dxfId="33" priority="41" stopIfTrue="1" operator="equal">
      <formula>0</formula>
    </cfRule>
  </conditionalFormatting>
  <conditionalFormatting sqref="A137:C137">
    <cfRule type="cellIs" dxfId="32" priority="38" stopIfTrue="1" operator="equal">
      <formula>A136</formula>
    </cfRule>
    <cfRule type="cellIs" dxfId="31" priority="39" stopIfTrue="1" operator="equal">
      <formula>0</formula>
    </cfRule>
  </conditionalFormatting>
  <conditionalFormatting sqref="A138:C138">
    <cfRule type="cellIs" dxfId="30" priority="36" stopIfTrue="1" operator="equal">
      <formula>A137</formula>
    </cfRule>
    <cfRule type="cellIs" dxfId="29" priority="37" stopIfTrue="1" operator="equal">
      <formula>0</formula>
    </cfRule>
  </conditionalFormatting>
  <conditionalFormatting sqref="A139:C139">
    <cfRule type="cellIs" dxfId="28" priority="34" stopIfTrue="1" operator="equal">
      <formula>A138</formula>
    </cfRule>
    <cfRule type="cellIs" dxfId="27" priority="35" stopIfTrue="1" operator="equal">
      <formula>0</formula>
    </cfRule>
  </conditionalFormatting>
  <conditionalFormatting sqref="A147:C147">
    <cfRule type="cellIs" dxfId="26" priority="30" stopIfTrue="1" operator="equal">
      <formula>A146</formula>
    </cfRule>
    <cfRule type="cellIs" dxfId="25" priority="31" stopIfTrue="1" operator="equal">
      <formula>0</formula>
    </cfRule>
  </conditionalFormatting>
  <conditionalFormatting sqref="A148:C148">
    <cfRule type="cellIs" dxfId="24" priority="28" stopIfTrue="1" operator="equal">
      <formula>A147</formula>
    </cfRule>
    <cfRule type="cellIs" dxfId="23" priority="29" stopIfTrue="1" operator="equal">
      <formula>0</formula>
    </cfRule>
  </conditionalFormatting>
  <conditionalFormatting sqref="A149:C149">
    <cfRule type="cellIs" dxfId="22" priority="26" stopIfTrue="1" operator="equal">
      <formula>A148</formula>
    </cfRule>
    <cfRule type="cellIs" dxfId="21" priority="27" stopIfTrue="1" operator="equal">
      <formula>0</formula>
    </cfRule>
  </conditionalFormatting>
  <conditionalFormatting sqref="A150:C150">
    <cfRule type="cellIs" dxfId="20" priority="24" stopIfTrue="1" operator="equal">
      <formula>A149</formula>
    </cfRule>
    <cfRule type="cellIs" dxfId="19" priority="25" stopIfTrue="1" operator="equal">
      <formula>0</formula>
    </cfRule>
  </conditionalFormatting>
  <conditionalFormatting sqref="A151:C151">
    <cfRule type="cellIs" dxfId="18" priority="22" stopIfTrue="1" operator="equal">
      <formula>A150</formula>
    </cfRule>
    <cfRule type="cellIs" dxfId="17" priority="23" stopIfTrue="1" operator="equal">
      <formula>0</formula>
    </cfRule>
  </conditionalFormatting>
  <conditionalFormatting sqref="A152:C152">
    <cfRule type="cellIs" dxfId="16" priority="20" stopIfTrue="1" operator="equal">
      <formula>A151</formula>
    </cfRule>
    <cfRule type="cellIs" dxfId="15" priority="21" stopIfTrue="1" operator="equal">
      <formula>0</formula>
    </cfRule>
  </conditionalFormatting>
  <conditionalFormatting sqref="A153:C153">
    <cfRule type="cellIs" dxfId="14" priority="18" stopIfTrue="1" operator="equal">
      <formula>A152</formula>
    </cfRule>
    <cfRule type="cellIs" dxfId="13" priority="19" stopIfTrue="1" operator="equal">
      <formula>0</formula>
    </cfRule>
  </conditionalFormatting>
  <conditionalFormatting sqref="A154:C154">
    <cfRule type="cellIs" dxfId="12" priority="16" stopIfTrue="1" operator="equal">
      <formula>A153</formula>
    </cfRule>
    <cfRule type="cellIs" dxfId="11" priority="17" stopIfTrue="1" operator="equal">
      <formula>0</formula>
    </cfRule>
  </conditionalFormatting>
  <conditionalFormatting sqref="A155:C155">
    <cfRule type="cellIs" dxfId="10" priority="14" stopIfTrue="1" operator="equal">
      <formula>A154</formula>
    </cfRule>
    <cfRule type="cellIs" dxfId="9" priority="15" stopIfTrue="1" operator="equal">
      <formula>0</formula>
    </cfRule>
  </conditionalFormatting>
  <conditionalFormatting sqref="A156:C156">
    <cfRule type="cellIs" dxfId="8" priority="12" stopIfTrue="1" operator="equal">
      <formula>A155</formula>
    </cfRule>
    <cfRule type="cellIs" dxfId="7" priority="13" stopIfTrue="1" operator="equal">
      <formula>0</formula>
    </cfRule>
  </conditionalFormatting>
  <conditionalFormatting sqref="A157:C157">
    <cfRule type="cellIs" dxfId="6" priority="10" stopIfTrue="1" operator="equal">
      <formula>A156</formula>
    </cfRule>
    <cfRule type="cellIs" dxfId="5" priority="11" stopIfTrue="1" operator="equal">
      <formula>0</formula>
    </cfRule>
  </conditionalFormatting>
  <conditionalFormatting sqref="A158:C158">
    <cfRule type="cellIs" dxfId="4" priority="8" stopIfTrue="1" operator="equal">
      <formula>A157</formula>
    </cfRule>
    <cfRule type="cellIs" dxfId="3" priority="9" stopIfTrue="1" operator="equal">
      <formula>0</formula>
    </cfRule>
  </conditionalFormatting>
  <conditionalFormatting sqref="A185">
    <cfRule type="cellIs" dxfId="2" priority="4" stopIfTrue="1" operator="equal">
      <formula>A184</formula>
    </cfRule>
  </conditionalFormatting>
  <conditionalFormatting sqref="A186">
    <cfRule type="cellIs" dxfId="1" priority="3" stopIfTrue="1" operator="equal">
      <formula>A185</formula>
    </cfRule>
  </conditionalFormatting>
  <conditionalFormatting sqref="A187">
    <cfRule type="cellIs" dxfId="0" priority="2" stopIfTrue="1" operator="equal">
      <formula>A186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КПК0111010</vt:lpstr>
      <vt:lpstr>'Додаток2 КПК0111010'!Область_печати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2023-02-02T10:00:59Z</dcterms:modified>
</cp:coreProperties>
</file>