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4060" sheetId="6" r:id="rId1"/>
  </sheets>
  <definedNames>
    <definedName name="_xlnm.Print_Area" localSheetId="0">'Додаток2 КПК0114060'!$A$1:$BY$288</definedName>
  </definedNames>
  <calcPr calcId="162913"/>
</workbook>
</file>

<file path=xl/calcChain.xml><?xml version="1.0" encoding="utf-8"?>
<calcChain xmlns="http://schemas.openxmlformats.org/spreadsheetml/2006/main">
  <c r="BH257" i="6" l="1"/>
  <c r="AT257" i="6"/>
  <c r="AJ257" i="6"/>
  <c r="BH256" i="6"/>
  <c r="AT256" i="6"/>
  <c r="AJ256" i="6"/>
  <c r="BH255" i="6"/>
  <c r="AT255" i="6"/>
  <c r="AJ255" i="6"/>
  <c r="BH254" i="6"/>
  <c r="AT254" i="6"/>
  <c r="AJ254" i="6"/>
  <c r="BH253" i="6"/>
  <c r="AT253" i="6"/>
  <c r="AJ253" i="6"/>
  <c r="BH252" i="6"/>
  <c r="AT252" i="6"/>
  <c r="AJ252" i="6"/>
  <c r="BH251" i="6"/>
  <c r="AT251" i="6"/>
  <c r="AJ251" i="6"/>
  <c r="BH250" i="6"/>
  <c r="AT250" i="6"/>
  <c r="AJ250" i="6"/>
  <c r="BG241" i="6"/>
  <c r="AQ241" i="6"/>
  <c r="BG240" i="6"/>
  <c r="AQ240" i="6"/>
  <c r="BG239" i="6"/>
  <c r="AQ239" i="6"/>
  <c r="BG238" i="6"/>
  <c r="AQ238" i="6"/>
  <c r="BG237" i="6"/>
  <c r="AQ237" i="6"/>
  <c r="BG236" i="6"/>
  <c r="AQ236" i="6"/>
  <c r="BG235" i="6"/>
  <c r="AQ235" i="6"/>
  <c r="BG234" i="6"/>
  <c r="AQ234" i="6"/>
  <c r="BG233" i="6"/>
  <c r="AQ233" i="6"/>
  <c r="AZ210" i="6"/>
  <c r="AK210" i="6"/>
  <c r="AZ209" i="6"/>
  <c r="AK209" i="6"/>
  <c r="BO201" i="6"/>
  <c r="AZ201" i="6"/>
  <c r="AK201" i="6"/>
  <c r="BO200" i="6"/>
  <c r="AZ200" i="6"/>
  <c r="AK200" i="6"/>
  <c r="BD118" i="6"/>
  <c r="AJ118" i="6"/>
  <c r="BD117" i="6"/>
  <c r="AJ117" i="6"/>
  <c r="BU109" i="6"/>
  <c r="BB109" i="6"/>
  <c r="AI109" i="6"/>
  <c r="BU108" i="6"/>
  <c r="BB108" i="6"/>
  <c r="AI108" i="6"/>
  <c r="BG98" i="6"/>
  <c r="AM98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U72" i="6"/>
  <c r="BB72" i="6"/>
  <c r="AI72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<sst xmlns="http://schemas.openxmlformats.org/spreadsheetml/2006/main" count="786" uniqueCount="279">
  <si>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</si>
  <si>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</si>
  <si>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</si>
  <si>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</si>
  <si>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</si>
  <si>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</si>
  <si>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</si>
  <si>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</si>
  <si>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</si>
  <si>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</si>
  <si>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</si>
  <si>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</si>
  <si>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</si>
  <si>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</si>
  <si>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</si>
  <si>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</si>
  <si>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</si>
  <si>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</si>
  <si>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</si>
  <si>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</si>
  <si>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</si>
  <si>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</si>
  <si>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</si>
  <si>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</si>
  <si>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</si>
  <si>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</si>
  <si>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</si>
  <si>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</si>
  <si>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</si>
  <si>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</si>
  <si>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</si>
  <si>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</si>
  <si>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</si>
  <si>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</si>
  <si>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</si>
  <si>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</si>
  <si>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</si>
  <si>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</si>
  <si>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</si>
  <si>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</si>
  <si>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</si>
  <si>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</si>
  <si>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</si>
  <si>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</si>
  <si>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</si>
  <si>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</si>
  <si>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</si>
  <si>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</si>
  <si>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</si>
  <si>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</si>
  <si>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</si>
  <si>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</si>
  <si>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</si>
  <si>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</si>
  <si>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</si>
  <si>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</si>
  <si>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</si>
  <si>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</si>
  <si>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</si>
  <si>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</si>
  <si>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</si>
  <si>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</si>
  <si>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</si>
  <si>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</si>
  <si>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</si>
  <si>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</si>
  <si>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</si>
  <si>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</si>
  <si>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</si>
  <si>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</si>
  <si>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</si>
  <si>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</si>
  <si>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</si>
  <si>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</si>
  <si>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</si>
  <si>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</si>
  <si>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</si>
  <si>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</si>
  <si>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</si>
  <si>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</si>
  <si>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</si>
  <si>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</si>
  <si>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</si>
  <si>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</si>
  <si>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</si>
  <si>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</si>
  <si>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</si>
  <si>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</si>
  <si>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</si>
  <si>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</si>
  <si>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</si>
  <si>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</si>
  <si>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</si>
  <si>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</si>
  <si>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</si>
  <si>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</si>
  <si>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</si>
  <si>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</si>
  <si>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</si>
  <si>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</si>
  <si>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</si>
  <si>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</si>
  <si>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</si>
  <si>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</si>
  <si>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</si>
  <si>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</si>
  <si>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</si>
  <si>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</si>
  <si>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</si>
  <si>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</si>
  <si>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</si>
  <si>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</si>
  <si>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</si>
  <si>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</si>
  <si>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</si>
  <si>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</si>
  <si>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</si>
  <si>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</si>
  <si>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</si>
  <si>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</si>
  <si>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</si>
  <si>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</si>
  <si>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</si>
  <si>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</si>
  <si>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</si>
  <si>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</si>
  <si>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</si>
  <si>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</si>
  <si>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</si>
  <si>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</si>
  <si>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</si>
  <si>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</si>
  <si>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</si>
  <si>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</si>
  <si>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</si>
  <si>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</si>
  <si>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</si>
  <si>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</si>
  <si>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</si>
  <si>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</si>
  <si>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</si>
  <si>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</si>
  <si>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</si>
  <si>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</si>
  <si>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</si>
  <si>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</si>
  <si>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</si>
  <si>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</si>
  <si>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</si>
  <si>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</si>
  <si>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</si>
  <si>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</si>
  <si>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</si>
  <si>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</si>
  <si>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</si>
  <si>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</si>
  <si>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</si>
  <si>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</si>
  <si>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</si>
  <si>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</si>
  <si>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</si>
  <si>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</si>
  <si>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</si>
  <si>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</si>
  <si>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</si>
  <si>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</si>
  <si>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</si>
  <si>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</si>
  <si>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</si>
  <si>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</si>
  <si>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</si>
  <si>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</si>
  <si>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</si>
  <si>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</si>
  <si>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</si>
  <si>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</si>
  <si>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</si>
  <si>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</si>
  <si>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</si>
  <si>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</si>
  <si>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</si>
  <si>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</si>
  <si>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</si>
  <si>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</si>
  <si>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Інші поточні видатки</t>
  </si>
  <si>
    <t>Придбання обладнання і предметів довгострокового користування</t>
  </si>
  <si>
    <t>Забезпечення організації культурного дозвілля населення і зміцнення культурних традицій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</si>
  <si>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</si>
  <si>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</si>
  <si>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</si>
  <si>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</si>
  <si>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</si>
  <si>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</si>
  <si>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</si>
  <si>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</si>
  <si>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</si>
  <si>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</si>
  <si>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</si>
  <si>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</si>
  <si>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</si>
  <si>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</si>
  <si>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</si>
  <si>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</si>
  <si>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</si>
  <si>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</si>
  <si>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</si>
  <si>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</si>
  <si>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</si>
  <si>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</si>
  <si>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</si>
  <si>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</si>
  <si>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</si>
  <si>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</si>
  <si>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</si>
  <si>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</si>
  <si>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</si>
  <si>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</si>
  <si>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</si>
  <si>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</si>
  <si>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</si>
  <si>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</si>
  <si>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</si>
  <si>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</si>
  <si>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</si>
  <si>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Фонд міської ради на виконання депутатських повноважень на 2021 рік</t>
  </si>
  <si>
    <t>Рішення сесії №104/12 від 24.12.2020 р.</t>
  </si>
  <si>
    <t>Надання послуг з організації культурного дозвілля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</si>
  <si>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</si>
  <si>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</si>
  <si>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</si>
  <si>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</si>
  <si>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</si>
  <si>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</si>
  <si>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</si>
  <si>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</si>
  <si>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</si>
  <si>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</si>
  <si>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</si>
  <si>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</si>
  <si>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</si>
  <si>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</si>
  <si>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</si>
  <si>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</si>
  <si>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</si>
  <si>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</si>
  <si>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</si>
  <si>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</si>
  <si>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</si>
  <si>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</si>
  <si>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</si>
  <si>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</si>
  <si>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</si>
  <si>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</si>
  <si>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</si>
  <si>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</si>
  <si>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</si>
  <si>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</si>
  <si>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</si>
  <si>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</si>
  <si>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</si>
  <si>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</si>
  <si>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</si>
  <si>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</si>
  <si>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</si>
  <si>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</si>
  <si>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</si>
  <si>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</si>
  <si>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</si>
  <si>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</si>
  <si>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</si>
  <si>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</si>
  <si>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</si>
  <si>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</si>
  <si>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(0)(1)(1)(4)(0)(6)(0)</t>
  </si>
  <si>
    <t>(4)(0)(6)(0)</t>
  </si>
  <si>
    <t>(0)(8)(2)(8)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</si>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</sst>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9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260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229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228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234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277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278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234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273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274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275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276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235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261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226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186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6" t="s">
        <v>227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246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236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237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240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247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3286517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3286517</v>
      </c>
      <c r="AJ30" s="97"/>
      <c r="AK30" s="97"/>
      <c r="AL30" s="97"/>
      <c r="AM30" s="98"/>
      <c r="AN30" s="96">
        <v>3612707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3612707</v>
      </c>
      <c r="BC30" s="97"/>
      <c r="BD30" s="97"/>
      <c r="BE30" s="97"/>
      <c r="BF30" s="98"/>
      <c r="BG30" s="96">
        <v>3536563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3536563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27914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27914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27914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27914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3286517</v>
      </c>
      <c r="V33" s="103"/>
      <c r="W33" s="103"/>
      <c r="X33" s="103"/>
      <c r="Y33" s="103"/>
      <c r="Z33" s="103">
        <v>27914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3314431</v>
      </c>
      <c r="AJ33" s="105"/>
      <c r="AK33" s="105"/>
      <c r="AL33" s="105"/>
      <c r="AM33" s="106"/>
      <c r="AN33" s="104">
        <v>3612707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3612707</v>
      </c>
      <c r="BC33" s="105"/>
      <c r="BD33" s="105"/>
      <c r="BE33" s="105"/>
      <c r="BF33" s="106"/>
      <c r="BG33" s="104">
        <v>3536563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3536563</v>
      </c>
      <c r="BV33" s="105"/>
      <c r="BW33" s="105"/>
      <c r="BX33" s="105"/>
      <c r="BY33" s="106"/>
    </row>
    <row r="35" spans="1:79" ht="14.25" customHeight="1" x14ac:dyDescent="0.2">
      <c r="A35" s="79" t="s">
        <v>262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236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258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263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248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236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237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240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247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2374393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2374393</v>
      </c>
      <c r="AJ54" s="97"/>
      <c r="AK54" s="97"/>
      <c r="AL54" s="97"/>
      <c r="AM54" s="98"/>
      <c r="AN54" s="96">
        <v>2599270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2599270</v>
      </c>
      <c r="BC54" s="97"/>
      <c r="BD54" s="97"/>
      <c r="BE54" s="97"/>
      <c r="BF54" s="98"/>
      <c r="BG54" s="96">
        <v>2571588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2571588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585870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585870</v>
      </c>
      <c r="AJ55" s="97"/>
      <c r="AK55" s="97"/>
      <c r="AL55" s="97"/>
      <c r="AM55" s="98"/>
      <c r="AN55" s="96">
        <v>571837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571837</v>
      </c>
      <c r="BC55" s="97"/>
      <c r="BD55" s="97"/>
      <c r="BE55" s="97"/>
      <c r="BF55" s="98"/>
      <c r="BG55" s="96">
        <v>565750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565750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31994</v>
      </c>
      <c r="V56" s="97"/>
      <c r="W56" s="97"/>
      <c r="X56" s="97"/>
      <c r="Y56" s="98"/>
      <c r="Z56" s="96">
        <v>5915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37909</v>
      </c>
      <c r="AJ56" s="97"/>
      <c r="AK56" s="97"/>
      <c r="AL56" s="97"/>
      <c r="AM56" s="98"/>
      <c r="AN56" s="96">
        <v>3000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3000</v>
      </c>
      <c r="BC56" s="97"/>
      <c r="BD56" s="97"/>
      <c r="BE56" s="97"/>
      <c r="BF56" s="98"/>
      <c r="BG56" s="96">
        <v>5000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5000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52607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52607</v>
      </c>
      <c r="AJ57" s="97"/>
      <c r="AK57" s="97"/>
      <c r="AL57" s="97"/>
      <c r="AM57" s="98"/>
      <c r="AN57" s="96">
        <v>3500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3500</v>
      </c>
      <c r="BC57" s="97"/>
      <c r="BD57" s="97"/>
      <c r="BE57" s="97"/>
      <c r="BF57" s="98"/>
      <c r="BG57" s="96">
        <v>5000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2272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0</v>
      </c>
      <c r="AJ58" s="97"/>
      <c r="AK58" s="97"/>
      <c r="AL58" s="97"/>
      <c r="AM58" s="98"/>
      <c r="AN58" s="96">
        <v>3000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3000</v>
      </c>
      <c r="BC58" s="97"/>
      <c r="BD58" s="97"/>
      <c r="BE58" s="97"/>
      <c r="BF58" s="98"/>
      <c r="BG58" s="96">
        <v>5000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5000</v>
      </c>
      <c r="BV58" s="97"/>
      <c r="BW58" s="97"/>
      <c r="BX58" s="97"/>
      <c r="BY58" s="98"/>
    </row>
    <row r="59" spans="1:79" s="99" customFormat="1" ht="12.75" customHeight="1" x14ac:dyDescent="0.2">
      <c r="A59" s="89">
        <v>2273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65728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65728</v>
      </c>
      <c r="AJ59" s="97"/>
      <c r="AK59" s="97"/>
      <c r="AL59" s="97"/>
      <c r="AM59" s="98"/>
      <c r="AN59" s="96">
        <v>215000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215000</v>
      </c>
      <c r="BC59" s="97"/>
      <c r="BD59" s="97"/>
      <c r="BE59" s="97"/>
      <c r="BF59" s="98"/>
      <c r="BG59" s="96">
        <v>180000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180000</v>
      </c>
      <c r="BV59" s="97"/>
      <c r="BW59" s="97"/>
      <c r="BX59" s="97"/>
      <c r="BY59" s="98"/>
    </row>
    <row r="60" spans="1:79" s="99" customFormat="1" ht="12.75" customHeight="1" x14ac:dyDescent="0.2">
      <c r="A60" s="89">
        <v>2274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116145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116145</v>
      </c>
      <c r="AJ60" s="97"/>
      <c r="AK60" s="97"/>
      <c r="AL60" s="97"/>
      <c r="AM60" s="98"/>
      <c r="AN60" s="96">
        <v>217100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217100</v>
      </c>
      <c r="BC60" s="97"/>
      <c r="BD60" s="97"/>
      <c r="BE60" s="97"/>
      <c r="BF60" s="98"/>
      <c r="BG60" s="96">
        <v>204225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204225</v>
      </c>
      <c r="BV60" s="97"/>
      <c r="BW60" s="97"/>
      <c r="BX60" s="97"/>
      <c r="BY60" s="98"/>
    </row>
    <row r="61" spans="1:79" s="99" customFormat="1" ht="12.75" customHeight="1" x14ac:dyDescent="0.2">
      <c r="A61" s="89">
        <v>2730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56900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56900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12.75" customHeight="1" x14ac:dyDescent="0.2">
      <c r="A62" s="89">
        <v>2800</v>
      </c>
      <c r="B62" s="90"/>
      <c r="C62" s="90"/>
      <c r="D62" s="91"/>
      <c r="E62" s="92" t="s">
        <v>184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2880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2880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99" customFormat="1" ht="25.5" customHeight="1" x14ac:dyDescent="0.2">
      <c r="A63" s="89">
        <v>3110</v>
      </c>
      <c r="B63" s="90"/>
      <c r="C63" s="90"/>
      <c r="D63" s="91"/>
      <c r="E63" s="92" t="s">
        <v>185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21999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21999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6" customFormat="1" ht="12.75" customHeight="1" x14ac:dyDescent="0.2">
      <c r="A64" s="86"/>
      <c r="B64" s="87"/>
      <c r="C64" s="87"/>
      <c r="D64" s="88"/>
      <c r="E64" s="100" t="s">
        <v>147</v>
      </c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2"/>
      <c r="U64" s="104">
        <v>3286517</v>
      </c>
      <c r="V64" s="105"/>
      <c r="W64" s="105"/>
      <c r="X64" s="105"/>
      <c r="Y64" s="106"/>
      <c r="Z64" s="104">
        <v>27914</v>
      </c>
      <c r="AA64" s="105"/>
      <c r="AB64" s="105"/>
      <c r="AC64" s="105"/>
      <c r="AD64" s="106"/>
      <c r="AE64" s="104">
        <v>0</v>
      </c>
      <c r="AF64" s="105"/>
      <c r="AG64" s="105"/>
      <c r="AH64" s="106"/>
      <c r="AI64" s="104">
        <f>IF(ISNUMBER(U64),U64,0)+IF(ISNUMBER(Z64),Z64,0)</f>
        <v>3314431</v>
      </c>
      <c r="AJ64" s="105"/>
      <c r="AK64" s="105"/>
      <c r="AL64" s="105"/>
      <c r="AM64" s="106"/>
      <c r="AN64" s="104">
        <v>3612707</v>
      </c>
      <c r="AO64" s="105"/>
      <c r="AP64" s="105"/>
      <c r="AQ64" s="105"/>
      <c r="AR64" s="106"/>
      <c r="AS64" s="104">
        <v>0</v>
      </c>
      <c r="AT64" s="105"/>
      <c r="AU64" s="105"/>
      <c r="AV64" s="105"/>
      <c r="AW64" s="106"/>
      <c r="AX64" s="104">
        <v>0</v>
      </c>
      <c r="AY64" s="105"/>
      <c r="AZ64" s="105"/>
      <c r="BA64" s="106"/>
      <c r="BB64" s="104">
        <f>IF(ISNUMBER(AN64),AN64,0)+IF(ISNUMBER(AS64),AS64,0)</f>
        <v>3612707</v>
      </c>
      <c r="BC64" s="105"/>
      <c r="BD64" s="105"/>
      <c r="BE64" s="105"/>
      <c r="BF64" s="106"/>
      <c r="BG64" s="104">
        <v>3536563</v>
      </c>
      <c r="BH64" s="105"/>
      <c r="BI64" s="105"/>
      <c r="BJ64" s="105"/>
      <c r="BK64" s="106"/>
      <c r="BL64" s="104">
        <v>0</v>
      </c>
      <c r="BM64" s="105"/>
      <c r="BN64" s="105"/>
      <c r="BO64" s="105"/>
      <c r="BP64" s="106"/>
      <c r="BQ64" s="104">
        <v>0</v>
      </c>
      <c r="BR64" s="105"/>
      <c r="BS64" s="105"/>
      <c r="BT64" s="106"/>
      <c r="BU64" s="104">
        <f>IF(ISNUMBER(BG64),BG64,0)+IF(ISNUMBER(BL64),BL64,0)</f>
        <v>3536563</v>
      </c>
      <c r="BV64" s="105"/>
      <c r="BW64" s="105"/>
      <c r="BX64" s="105"/>
      <c r="BY64" s="106"/>
    </row>
    <row r="66" spans="1:79" ht="14.25" customHeight="1" x14ac:dyDescent="0.2">
      <c r="A66" s="29" t="s">
        <v>249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79" ht="15" customHeight="1" x14ac:dyDescent="0.2">
      <c r="A67" s="44" t="s">
        <v>236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</row>
    <row r="68" spans="1:79" ht="23.1" customHeight="1" x14ac:dyDescent="0.2">
      <c r="A68" s="62" t="s">
        <v>119</v>
      </c>
      <c r="B68" s="63"/>
      <c r="C68" s="63"/>
      <c r="D68" s="63"/>
      <c r="E68" s="64"/>
      <c r="F68" s="27" t="s">
        <v>19</v>
      </c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36" t="s">
        <v>237</v>
      </c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8"/>
      <c r="AN68" s="36" t="s">
        <v>240</v>
      </c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8"/>
      <c r="BG68" s="36" t="s">
        <v>247</v>
      </c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8"/>
    </row>
    <row r="69" spans="1:79" ht="51.75" customHeight="1" x14ac:dyDescent="0.2">
      <c r="A69" s="65"/>
      <c r="B69" s="66"/>
      <c r="C69" s="66"/>
      <c r="D69" s="66"/>
      <c r="E69" s="6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36" t="s">
        <v>4</v>
      </c>
      <c r="V69" s="37"/>
      <c r="W69" s="37"/>
      <c r="X69" s="37"/>
      <c r="Y69" s="38"/>
      <c r="Z69" s="36" t="s">
        <v>3</v>
      </c>
      <c r="AA69" s="37"/>
      <c r="AB69" s="37"/>
      <c r="AC69" s="37"/>
      <c r="AD69" s="38"/>
      <c r="AE69" s="51" t="s">
        <v>116</v>
      </c>
      <c r="AF69" s="52"/>
      <c r="AG69" s="52"/>
      <c r="AH69" s="53"/>
      <c r="AI69" s="36" t="s">
        <v>5</v>
      </c>
      <c r="AJ69" s="37"/>
      <c r="AK69" s="37"/>
      <c r="AL69" s="37"/>
      <c r="AM69" s="38"/>
      <c r="AN69" s="36" t="s">
        <v>4</v>
      </c>
      <c r="AO69" s="37"/>
      <c r="AP69" s="37"/>
      <c r="AQ69" s="37"/>
      <c r="AR69" s="38"/>
      <c r="AS69" s="36" t="s">
        <v>3</v>
      </c>
      <c r="AT69" s="37"/>
      <c r="AU69" s="37"/>
      <c r="AV69" s="37"/>
      <c r="AW69" s="38"/>
      <c r="AX69" s="51" t="s">
        <v>116</v>
      </c>
      <c r="AY69" s="52"/>
      <c r="AZ69" s="52"/>
      <c r="BA69" s="53"/>
      <c r="BB69" s="36" t="s">
        <v>96</v>
      </c>
      <c r="BC69" s="37"/>
      <c r="BD69" s="37"/>
      <c r="BE69" s="37"/>
      <c r="BF69" s="38"/>
      <c r="BG69" s="36" t="s">
        <v>4</v>
      </c>
      <c r="BH69" s="37"/>
      <c r="BI69" s="37"/>
      <c r="BJ69" s="37"/>
      <c r="BK69" s="38"/>
      <c r="BL69" s="36" t="s">
        <v>3</v>
      </c>
      <c r="BM69" s="37"/>
      <c r="BN69" s="37"/>
      <c r="BO69" s="37"/>
      <c r="BP69" s="38"/>
      <c r="BQ69" s="51" t="s">
        <v>116</v>
      </c>
      <c r="BR69" s="52"/>
      <c r="BS69" s="52"/>
      <c r="BT69" s="53"/>
      <c r="BU69" s="27" t="s">
        <v>97</v>
      </c>
      <c r="BV69" s="27"/>
      <c r="BW69" s="27"/>
      <c r="BX69" s="27"/>
      <c r="BY69" s="27"/>
    </row>
    <row r="70" spans="1:79" ht="15" customHeight="1" x14ac:dyDescent="0.2">
      <c r="A70" s="36">
        <v>1</v>
      </c>
      <c r="B70" s="37"/>
      <c r="C70" s="37"/>
      <c r="D70" s="37"/>
      <c r="E70" s="38"/>
      <c r="F70" s="36">
        <v>2</v>
      </c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8"/>
      <c r="U70" s="36">
        <v>3</v>
      </c>
      <c r="V70" s="37"/>
      <c r="W70" s="37"/>
      <c r="X70" s="37"/>
      <c r="Y70" s="38"/>
      <c r="Z70" s="36">
        <v>4</v>
      </c>
      <c r="AA70" s="37"/>
      <c r="AB70" s="37"/>
      <c r="AC70" s="37"/>
      <c r="AD70" s="38"/>
      <c r="AE70" s="36">
        <v>5</v>
      </c>
      <c r="AF70" s="37"/>
      <c r="AG70" s="37"/>
      <c r="AH70" s="38"/>
      <c r="AI70" s="36">
        <v>6</v>
      </c>
      <c r="AJ70" s="37"/>
      <c r="AK70" s="37"/>
      <c r="AL70" s="37"/>
      <c r="AM70" s="38"/>
      <c r="AN70" s="36">
        <v>7</v>
      </c>
      <c r="AO70" s="37"/>
      <c r="AP70" s="37"/>
      <c r="AQ70" s="37"/>
      <c r="AR70" s="38"/>
      <c r="AS70" s="36">
        <v>8</v>
      </c>
      <c r="AT70" s="37"/>
      <c r="AU70" s="37"/>
      <c r="AV70" s="37"/>
      <c r="AW70" s="38"/>
      <c r="AX70" s="36">
        <v>9</v>
      </c>
      <c r="AY70" s="37"/>
      <c r="AZ70" s="37"/>
      <c r="BA70" s="38"/>
      <c r="BB70" s="36">
        <v>10</v>
      </c>
      <c r="BC70" s="37"/>
      <c r="BD70" s="37"/>
      <c r="BE70" s="37"/>
      <c r="BF70" s="38"/>
      <c r="BG70" s="36">
        <v>11</v>
      </c>
      <c r="BH70" s="37"/>
      <c r="BI70" s="37"/>
      <c r="BJ70" s="37"/>
      <c r="BK70" s="38"/>
      <c r="BL70" s="36">
        <v>12</v>
      </c>
      <c r="BM70" s="37"/>
      <c r="BN70" s="37"/>
      <c r="BO70" s="37"/>
      <c r="BP70" s="38"/>
      <c r="BQ70" s="36">
        <v>13</v>
      </c>
      <c r="BR70" s="37"/>
      <c r="BS70" s="37"/>
      <c r="BT70" s="38"/>
      <c r="BU70" s="27">
        <v>14</v>
      </c>
      <c r="BV70" s="27"/>
      <c r="BW70" s="27"/>
      <c r="BX70" s="27"/>
      <c r="BY70" s="27"/>
    </row>
    <row r="71" spans="1:79" s="1" customFormat="1" ht="13.5" hidden="1" customHeight="1" x14ac:dyDescent="0.2">
      <c r="A71" s="39" t="s">
        <v>64</v>
      </c>
      <c r="B71" s="40"/>
      <c r="C71" s="40"/>
      <c r="D71" s="40"/>
      <c r="E71" s="41"/>
      <c r="F71" s="39" t="s">
        <v>57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1"/>
      <c r="U71" s="39" t="s">
        <v>65</v>
      </c>
      <c r="V71" s="40"/>
      <c r="W71" s="40"/>
      <c r="X71" s="40"/>
      <c r="Y71" s="41"/>
      <c r="Z71" s="39" t="s">
        <v>66</v>
      </c>
      <c r="AA71" s="40"/>
      <c r="AB71" s="40"/>
      <c r="AC71" s="40"/>
      <c r="AD71" s="41"/>
      <c r="AE71" s="39" t="s">
        <v>91</v>
      </c>
      <c r="AF71" s="40"/>
      <c r="AG71" s="40"/>
      <c r="AH71" s="41"/>
      <c r="AI71" s="47" t="s">
        <v>170</v>
      </c>
      <c r="AJ71" s="48"/>
      <c r="AK71" s="48"/>
      <c r="AL71" s="48"/>
      <c r="AM71" s="49"/>
      <c r="AN71" s="39" t="s">
        <v>67</v>
      </c>
      <c r="AO71" s="40"/>
      <c r="AP71" s="40"/>
      <c r="AQ71" s="40"/>
      <c r="AR71" s="41"/>
      <c r="AS71" s="39" t="s">
        <v>68</v>
      </c>
      <c r="AT71" s="40"/>
      <c r="AU71" s="40"/>
      <c r="AV71" s="40"/>
      <c r="AW71" s="41"/>
      <c r="AX71" s="39" t="s">
        <v>92</v>
      </c>
      <c r="AY71" s="40"/>
      <c r="AZ71" s="40"/>
      <c r="BA71" s="41"/>
      <c r="BB71" s="47" t="s">
        <v>170</v>
      </c>
      <c r="BC71" s="48"/>
      <c r="BD71" s="48"/>
      <c r="BE71" s="48"/>
      <c r="BF71" s="49"/>
      <c r="BG71" s="39" t="s">
        <v>58</v>
      </c>
      <c r="BH71" s="40"/>
      <c r="BI71" s="40"/>
      <c r="BJ71" s="40"/>
      <c r="BK71" s="41"/>
      <c r="BL71" s="39" t="s">
        <v>59</v>
      </c>
      <c r="BM71" s="40"/>
      <c r="BN71" s="40"/>
      <c r="BO71" s="40"/>
      <c r="BP71" s="41"/>
      <c r="BQ71" s="39" t="s">
        <v>93</v>
      </c>
      <c r="BR71" s="40"/>
      <c r="BS71" s="40"/>
      <c r="BT71" s="41"/>
      <c r="BU71" s="50" t="s">
        <v>170</v>
      </c>
      <c r="BV71" s="50"/>
      <c r="BW71" s="50"/>
      <c r="BX71" s="50"/>
      <c r="BY71" s="50"/>
      <c r="CA71" t="s">
        <v>27</v>
      </c>
    </row>
    <row r="72" spans="1:79" s="6" customFormat="1" ht="12.75" customHeight="1" x14ac:dyDescent="0.2">
      <c r="A72" s="86"/>
      <c r="B72" s="87"/>
      <c r="C72" s="87"/>
      <c r="D72" s="87"/>
      <c r="E72" s="88"/>
      <c r="F72" s="86" t="s">
        <v>147</v>
      </c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8"/>
      <c r="U72" s="104"/>
      <c r="V72" s="105"/>
      <c r="W72" s="105"/>
      <c r="X72" s="105"/>
      <c r="Y72" s="106"/>
      <c r="Z72" s="104"/>
      <c r="AA72" s="105"/>
      <c r="AB72" s="105"/>
      <c r="AC72" s="105"/>
      <c r="AD72" s="106"/>
      <c r="AE72" s="104"/>
      <c r="AF72" s="105"/>
      <c r="AG72" s="105"/>
      <c r="AH72" s="106"/>
      <c r="AI72" s="104">
        <f>IF(ISNUMBER(U72),U72,0)+IF(ISNUMBER(Z72),Z72,0)</f>
        <v>0</v>
      </c>
      <c r="AJ72" s="105"/>
      <c r="AK72" s="105"/>
      <c r="AL72" s="105"/>
      <c r="AM72" s="106"/>
      <c r="AN72" s="104"/>
      <c r="AO72" s="105"/>
      <c r="AP72" s="105"/>
      <c r="AQ72" s="105"/>
      <c r="AR72" s="106"/>
      <c r="AS72" s="104"/>
      <c r="AT72" s="105"/>
      <c r="AU72" s="105"/>
      <c r="AV72" s="105"/>
      <c r="AW72" s="106"/>
      <c r="AX72" s="104"/>
      <c r="AY72" s="105"/>
      <c r="AZ72" s="105"/>
      <c r="BA72" s="106"/>
      <c r="BB72" s="104">
        <f>IF(ISNUMBER(AN72),AN72,0)+IF(ISNUMBER(AS72),AS72,0)</f>
        <v>0</v>
      </c>
      <c r="BC72" s="105"/>
      <c r="BD72" s="105"/>
      <c r="BE72" s="105"/>
      <c r="BF72" s="106"/>
      <c r="BG72" s="104"/>
      <c r="BH72" s="105"/>
      <c r="BI72" s="105"/>
      <c r="BJ72" s="105"/>
      <c r="BK72" s="106"/>
      <c r="BL72" s="104"/>
      <c r="BM72" s="105"/>
      <c r="BN72" s="105"/>
      <c r="BO72" s="105"/>
      <c r="BP72" s="106"/>
      <c r="BQ72" s="104"/>
      <c r="BR72" s="105"/>
      <c r="BS72" s="105"/>
      <c r="BT72" s="106"/>
      <c r="BU72" s="104">
        <f>IF(ISNUMBER(BG72),BG72,0)+IF(ISNUMBER(BL72),BL72,0)</f>
        <v>0</v>
      </c>
      <c r="BV72" s="105"/>
      <c r="BW72" s="105"/>
      <c r="BX72" s="105"/>
      <c r="BY72" s="106"/>
      <c r="CA72" s="6" t="s">
        <v>28</v>
      </c>
    </row>
    <row r="74" spans="1:79" ht="14.25" customHeight="1" x14ac:dyDescent="0.2">
      <c r="A74" s="29" t="s">
        <v>264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79" ht="15" customHeight="1" x14ac:dyDescent="0.2">
      <c r="A75" s="44" t="s">
        <v>236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</row>
    <row r="76" spans="1:79" ht="23.1" customHeight="1" x14ac:dyDescent="0.2">
      <c r="A76" s="62" t="s">
        <v>118</v>
      </c>
      <c r="B76" s="63"/>
      <c r="C76" s="63"/>
      <c r="D76" s="64"/>
      <c r="E76" s="54" t="s">
        <v>19</v>
      </c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36" t="s">
        <v>258</v>
      </c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8"/>
      <c r="AR76" s="27" t="s">
        <v>263</v>
      </c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</row>
    <row r="77" spans="1:79" ht="48.75" customHeight="1" x14ac:dyDescent="0.2">
      <c r="A77" s="65"/>
      <c r="B77" s="66"/>
      <c r="C77" s="66"/>
      <c r="D77" s="67"/>
      <c r="E77" s="57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54" t="s">
        <v>4</v>
      </c>
      <c r="Y77" s="55"/>
      <c r="Z77" s="55"/>
      <c r="AA77" s="55"/>
      <c r="AB77" s="56"/>
      <c r="AC77" s="54" t="s">
        <v>3</v>
      </c>
      <c r="AD77" s="55"/>
      <c r="AE77" s="55"/>
      <c r="AF77" s="55"/>
      <c r="AG77" s="56"/>
      <c r="AH77" s="51" t="s">
        <v>116</v>
      </c>
      <c r="AI77" s="52"/>
      <c r="AJ77" s="52"/>
      <c r="AK77" s="52"/>
      <c r="AL77" s="53"/>
      <c r="AM77" s="36" t="s">
        <v>5</v>
      </c>
      <c r="AN77" s="37"/>
      <c r="AO77" s="37"/>
      <c r="AP77" s="37"/>
      <c r="AQ77" s="38"/>
      <c r="AR77" s="36" t="s">
        <v>4</v>
      </c>
      <c r="AS77" s="37"/>
      <c r="AT77" s="37"/>
      <c r="AU77" s="37"/>
      <c r="AV77" s="38"/>
      <c r="AW77" s="36" t="s">
        <v>3</v>
      </c>
      <c r="AX77" s="37"/>
      <c r="AY77" s="37"/>
      <c r="AZ77" s="37"/>
      <c r="BA77" s="38"/>
      <c r="BB77" s="51" t="s">
        <v>116</v>
      </c>
      <c r="BC77" s="52"/>
      <c r="BD77" s="52"/>
      <c r="BE77" s="52"/>
      <c r="BF77" s="53"/>
      <c r="BG77" s="36" t="s">
        <v>96</v>
      </c>
      <c r="BH77" s="37"/>
      <c r="BI77" s="37"/>
      <c r="BJ77" s="37"/>
      <c r="BK77" s="38"/>
    </row>
    <row r="78" spans="1:79" ht="12.75" customHeight="1" x14ac:dyDescent="0.2">
      <c r="A78" s="36">
        <v>1</v>
      </c>
      <c r="B78" s="37"/>
      <c r="C78" s="37"/>
      <c r="D78" s="38"/>
      <c r="E78" s="36">
        <v>2</v>
      </c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8"/>
      <c r="X78" s="36">
        <v>3</v>
      </c>
      <c r="Y78" s="37"/>
      <c r="Z78" s="37"/>
      <c r="AA78" s="37"/>
      <c r="AB78" s="38"/>
      <c r="AC78" s="36">
        <v>4</v>
      </c>
      <c r="AD78" s="37"/>
      <c r="AE78" s="37"/>
      <c r="AF78" s="37"/>
      <c r="AG78" s="38"/>
      <c r="AH78" s="36">
        <v>5</v>
      </c>
      <c r="AI78" s="37"/>
      <c r="AJ78" s="37"/>
      <c r="AK78" s="37"/>
      <c r="AL78" s="38"/>
      <c r="AM78" s="36">
        <v>6</v>
      </c>
      <c r="AN78" s="37"/>
      <c r="AO78" s="37"/>
      <c r="AP78" s="37"/>
      <c r="AQ78" s="38"/>
      <c r="AR78" s="36">
        <v>7</v>
      </c>
      <c r="AS78" s="37"/>
      <c r="AT78" s="37"/>
      <c r="AU78" s="37"/>
      <c r="AV78" s="38"/>
      <c r="AW78" s="36">
        <v>8</v>
      </c>
      <c r="AX78" s="37"/>
      <c r="AY78" s="37"/>
      <c r="AZ78" s="37"/>
      <c r="BA78" s="38"/>
      <c r="BB78" s="36">
        <v>9</v>
      </c>
      <c r="BC78" s="37"/>
      <c r="BD78" s="37"/>
      <c r="BE78" s="37"/>
      <c r="BF78" s="38"/>
      <c r="BG78" s="36">
        <v>10</v>
      </c>
      <c r="BH78" s="37"/>
      <c r="BI78" s="37"/>
      <c r="BJ78" s="37"/>
      <c r="BK78" s="38"/>
    </row>
    <row r="79" spans="1:79" s="1" customFormat="1" ht="12.75" hidden="1" customHeight="1" x14ac:dyDescent="0.2">
      <c r="A79" s="39" t="s">
        <v>64</v>
      </c>
      <c r="B79" s="40"/>
      <c r="C79" s="40"/>
      <c r="D79" s="41"/>
      <c r="E79" s="39" t="s">
        <v>57</v>
      </c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68" t="s">
        <v>60</v>
      </c>
      <c r="Y79" s="69"/>
      <c r="Z79" s="69"/>
      <c r="AA79" s="69"/>
      <c r="AB79" s="70"/>
      <c r="AC79" s="68" t="s">
        <v>61</v>
      </c>
      <c r="AD79" s="69"/>
      <c r="AE79" s="69"/>
      <c r="AF79" s="69"/>
      <c r="AG79" s="70"/>
      <c r="AH79" s="39" t="s">
        <v>94</v>
      </c>
      <c r="AI79" s="40"/>
      <c r="AJ79" s="40"/>
      <c r="AK79" s="40"/>
      <c r="AL79" s="41"/>
      <c r="AM79" s="47" t="s">
        <v>171</v>
      </c>
      <c r="AN79" s="48"/>
      <c r="AO79" s="48"/>
      <c r="AP79" s="48"/>
      <c r="AQ79" s="49"/>
      <c r="AR79" s="39" t="s">
        <v>62</v>
      </c>
      <c r="AS79" s="40"/>
      <c r="AT79" s="40"/>
      <c r="AU79" s="40"/>
      <c r="AV79" s="41"/>
      <c r="AW79" s="39" t="s">
        <v>63</v>
      </c>
      <c r="AX79" s="40"/>
      <c r="AY79" s="40"/>
      <c r="AZ79" s="40"/>
      <c r="BA79" s="41"/>
      <c r="BB79" s="39" t="s">
        <v>95</v>
      </c>
      <c r="BC79" s="40"/>
      <c r="BD79" s="40"/>
      <c r="BE79" s="40"/>
      <c r="BF79" s="41"/>
      <c r="BG79" s="47" t="s">
        <v>171</v>
      </c>
      <c r="BH79" s="48"/>
      <c r="BI79" s="48"/>
      <c r="BJ79" s="48"/>
      <c r="BK79" s="49"/>
      <c r="CA79" t="s">
        <v>29</v>
      </c>
    </row>
    <row r="80" spans="1:79" s="99" customFormat="1" ht="12.75" customHeight="1" x14ac:dyDescent="0.2">
      <c r="A80" s="89">
        <v>2111</v>
      </c>
      <c r="B80" s="90"/>
      <c r="C80" s="90"/>
      <c r="D80" s="91"/>
      <c r="E80" s="92" t="s">
        <v>176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  <c r="CA80" s="99" t="s">
        <v>30</v>
      </c>
    </row>
    <row r="81" spans="1:64" s="99" customFormat="1" ht="12.75" customHeight="1" x14ac:dyDescent="0.2">
      <c r="A81" s="89">
        <v>2120</v>
      </c>
      <c r="B81" s="90"/>
      <c r="C81" s="90"/>
      <c r="D81" s="91"/>
      <c r="E81" s="92" t="s">
        <v>177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64" s="99" customFormat="1" ht="12.75" customHeight="1" x14ac:dyDescent="0.2">
      <c r="A82" s="89">
        <v>2210</v>
      </c>
      <c r="B82" s="90"/>
      <c r="C82" s="90"/>
      <c r="D82" s="91"/>
      <c r="E82" s="92" t="s">
        <v>178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0</v>
      </c>
      <c r="AN82" s="97"/>
      <c r="AO82" s="97"/>
      <c r="AP82" s="97"/>
      <c r="AQ82" s="98"/>
      <c r="AR82" s="96">
        <v>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0</v>
      </c>
      <c r="BH82" s="95"/>
      <c r="BI82" s="95"/>
      <c r="BJ82" s="95"/>
      <c r="BK82" s="95"/>
    </row>
    <row r="83" spans="1:64" s="99" customFormat="1" ht="12.75" customHeight="1" x14ac:dyDescent="0.2">
      <c r="A83" s="89">
        <v>2240</v>
      </c>
      <c r="B83" s="90"/>
      <c r="C83" s="90"/>
      <c r="D83" s="91"/>
      <c r="E83" s="92" t="s">
        <v>179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0</v>
      </c>
      <c r="AN83" s="97"/>
      <c r="AO83" s="97"/>
      <c r="AP83" s="97"/>
      <c r="AQ83" s="98"/>
      <c r="AR83" s="96">
        <v>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0</v>
      </c>
      <c r="BH83" s="95"/>
      <c r="BI83" s="95"/>
      <c r="BJ83" s="95"/>
      <c r="BK83" s="95"/>
    </row>
    <row r="84" spans="1:64" s="99" customFormat="1" ht="12.75" customHeight="1" x14ac:dyDescent="0.2">
      <c r="A84" s="89">
        <v>2272</v>
      </c>
      <c r="B84" s="90"/>
      <c r="C84" s="90"/>
      <c r="D84" s="91"/>
      <c r="E84" s="92" t="s">
        <v>180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64" s="99" customFormat="1" ht="12.75" customHeight="1" x14ac:dyDescent="0.2">
      <c r="A85" s="89">
        <v>2273</v>
      </c>
      <c r="B85" s="90"/>
      <c r="C85" s="90"/>
      <c r="D85" s="91"/>
      <c r="E85" s="92" t="s">
        <v>181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64" s="99" customFormat="1" ht="12.75" customHeight="1" x14ac:dyDescent="0.2">
      <c r="A86" s="89">
        <v>2274</v>
      </c>
      <c r="B86" s="90"/>
      <c r="C86" s="90"/>
      <c r="D86" s="91"/>
      <c r="E86" s="92" t="s">
        <v>182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64" s="99" customFormat="1" ht="12.75" customHeight="1" x14ac:dyDescent="0.2">
      <c r="A87" s="89">
        <v>2730</v>
      </c>
      <c r="B87" s="90"/>
      <c r="C87" s="90"/>
      <c r="D87" s="91"/>
      <c r="E87" s="92" t="s">
        <v>183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64" s="99" customFormat="1" ht="12.75" customHeight="1" x14ac:dyDescent="0.2">
      <c r="A88" s="89">
        <v>2800</v>
      </c>
      <c r="B88" s="90"/>
      <c r="C88" s="90"/>
      <c r="D88" s="91"/>
      <c r="E88" s="92" t="s">
        <v>184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64" s="99" customFormat="1" ht="25.5" customHeight="1" x14ac:dyDescent="0.2">
      <c r="A89" s="89">
        <v>3110</v>
      </c>
      <c r="B89" s="90"/>
      <c r="C89" s="90"/>
      <c r="D89" s="91"/>
      <c r="E89" s="92" t="s">
        <v>185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64" s="6" customFormat="1" ht="12.75" customHeight="1" x14ac:dyDescent="0.2">
      <c r="A90" s="86"/>
      <c r="B90" s="87"/>
      <c r="C90" s="87"/>
      <c r="D90" s="88"/>
      <c r="E90" s="100" t="s">
        <v>147</v>
      </c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2"/>
      <c r="X90" s="104">
        <v>0</v>
      </c>
      <c r="Y90" s="105"/>
      <c r="Z90" s="105"/>
      <c r="AA90" s="105"/>
      <c r="AB90" s="106"/>
      <c r="AC90" s="104">
        <v>0</v>
      </c>
      <c r="AD90" s="105"/>
      <c r="AE90" s="105"/>
      <c r="AF90" s="105"/>
      <c r="AG90" s="106"/>
      <c r="AH90" s="104">
        <v>0</v>
      </c>
      <c r="AI90" s="105"/>
      <c r="AJ90" s="105"/>
      <c r="AK90" s="105"/>
      <c r="AL90" s="106"/>
      <c r="AM90" s="104">
        <f>IF(ISNUMBER(X90),X90,0)+IF(ISNUMBER(AC90),AC90,0)</f>
        <v>0</v>
      </c>
      <c r="AN90" s="105"/>
      <c r="AO90" s="105"/>
      <c r="AP90" s="105"/>
      <c r="AQ90" s="106"/>
      <c r="AR90" s="104">
        <v>0</v>
      </c>
      <c r="AS90" s="105"/>
      <c r="AT90" s="105"/>
      <c r="AU90" s="105"/>
      <c r="AV90" s="106"/>
      <c r="AW90" s="104">
        <v>0</v>
      </c>
      <c r="AX90" s="105"/>
      <c r="AY90" s="105"/>
      <c r="AZ90" s="105"/>
      <c r="BA90" s="106"/>
      <c r="BB90" s="104">
        <v>0</v>
      </c>
      <c r="BC90" s="105"/>
      <c r="BD90" s="105"/>
      <c r="BE90" s="105"/>
      <c r="BF90" s="106"/>
      <c r="BG90" s="103">
        <f>IF(ISNUMBER(AR90),AR90,0)+IF(ISNUMBER(AW90),AW90,0)</f>
        <v>0</v>
      </c>
      <c r="BH90" s="103"/>
      <c r="BI90" s="103"/>
      <c r="BJ90" s="103"/>
      <c r="BK90" s="103"/>
    </row>
    <row r="92" spans="1:64" ht="14.25" customHeight="1" x14ac:dyDescent="0.2">
      <c r="A92" s="29" t="s">
        <v>265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ht="15" customHeight="1" x14ac:dyDescent="0.2">
      <c r="A93" s="44" t="s">
        <v>236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</row>
    <row r="94" spans="1:64" ht="23.1" customHeight="1" x14ac:dyDescent="0.2">
      <c r="A94" s="62" t="s">
        <v>119</v>
      </c>
      <c r="B94" s="63"/>
      <c r="C94" s="63"/>
      <c r="D94" s="63"/>
      <c r="E94" s="64"/>
      <c r="F94" s="54" t="s">
        <v>19</v>
      </c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6"/>
      <c r="X94" s="27" t="s">
        <v>258</v>
      </c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36" t="s">
        <v>263</v>
      </c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8"/>
    </row>
    <row r="95" spans="1:64" ht="53.25" customHeight="1" x14ac:dyDescent="0.2">
      <c r="A95" s="65"/>
      <c r="B95" s="66"/>
      <c r="C95" s="66"/>
      <c r="D95" s="66"/>
      <c r="E95" s="67"/>
      <c r="F95" s="57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9"/>
      <c r="X95" s="36" t="s">
        <v>4</v>
      </c>
      <c r="Y95" s="37"/>
      <c r="Z95" s="37"/>
      <c r="AA95" s="37"/>
      <c r="AB95" s="38"/>
      <c r="AC95" s="36" t="s">
        <v>3</v>
      </c>
      <c r="AD95" s="37"/>
      <c r="AE95" s="37"/>
      <c r="AF95" s="37"/>
      <c r="AG95" s="38"/>
      <c r="AH95" s="51" t="s">
        <v>116</v>
      </c>
      <c r="AI95" s="52"/>
      <c r="AJ95" s="52"/>
      <c r="AK95" s="52"/>
      <c r="AL95" s="53"/>
      <c r="AM95" s="36" t="s">
        <v>5</v>
      </c>
      <c r="AN95" s="37"/>
      <c r="AO95" s="37"/>
      <c r="AP95" s="37"/>
      <c r="AQ95" s="38"/>
      <c r="AR95" s="36" t="s">
        <v>4</v>
      </c>
      <c r="AS95" s="37"/>
      <c r="AT95" s="37"/>
      <c r="AU95" s="37"/>
      <c r="AV95" s="38"/>
      <c r="AW95" s="36" t="s">
        <v>3</v>
      </c>
      <c r="AX95" s="37"/>
      <c r="AY95" s="37"/>
      <c r="AZ95" s="37"/>
      <c r="BA95" s="38"/>
      <c r="BB95" s="74" t="s">
        <v>116</v>
      </c>
      <c r="BC95" s="74"/>
      <c r="BD95" s="74"/>
      <c r="BE95" s="74"/>
      <c r="BF95" s="74"/>
      <c r="BG95" s="36" t="s">
        <v>96</v>
      </c>
      <c r="BH95" s="37"/>
      <c r="BI95" s="37"/>
      <c r="BJ95" s="37"/>
      <c r="BK95" s="38"/>
    </row>
    <row r="96" spans="1:64" ht="15" customHeight="1" x14ac:dyDescent="0.2">
      <c r="A96" s="36">
        <v>1</v>
      </c>
      <c r="B96" s="37"/>
      <c r="C96" s="37"/>
      <c r="D96" s="37"/>
      <c r="E96" s="38"/>
      <c r="F96" s="36">
        <v>2</v>
      </c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8"/>
      <c r="X96" s="36">
        <v>3</v>
      </c>
      <c r="Y96" s="37"/>
      <c r="Z96" s="37"/>
      <c r="AA96" s="37"/>
      <c r="AB96" s="38"/>
      <c r="AC96" s="36">
        <v>4</v>
      </c>
      <c r="AD96" s="37"/>
      <c r="AE96" s="37"/>
      <c r="AF96" s="37"/>
      <c r="AG96" s="38"/>
      <c r="AH96" s="36">
        <v>5</v>
      </c>
      <c r="AI96" s="37"/>
      <c r="AJ96" s="37"/>
      <c r="AK96" s="37"/>
      <c r="AL96" s="38"/>
      <c r="AM96" s="36">
        <v>6</v>
      </c>
      <c r="AN96" s="37"/>
      <c r="AO96" s="37"/>
      <c r="AP96" s="37"/>
      <c r="AQ96" s="38"/>
      <c r="AR96" s="36">
        <v>7</v>
      </c>
      <c r="AS96" s="37"/>
      <c r="AT96" s="37"/>
      <c r="AU96" s="37"/>
      <c r="AV96" s="38"/>
      <c r="AW96" s="36">
        <v>8</v>
      </c>
      <c r="AX96" s="37"/>
      <c r="AY96" s="37"/>
      <c r="AZ96" s="37"/>
      <c r="BA96" s="38"/>
      <c r="BB96" s="36">
        <v>9</v>
      </c>
      <c r="BC96" s="37"/>
      <c r="BD96" s="37"/>
      <c r="BE96" s="37"/>
      <c r="BF96" s="38"/>
      <c r="BG96" s="36">
        <v>10</v>
      </c>
      <c r="BH96" s="37"/>
      <c r="BI96" s="37"/>
      <c r="BJ96" s="37"/>
      <c r="BK96" s="38"/>
    </row>
    <row r="97" spans="1:79" s="1" customFormat="1" ht="15" hidden="1" customHeight="1" x14ac:dyDescent="0.2">
      <c r="A97" s="39" t="s">
        <v>64</v>
      </c>
      <c r="B97" s="40"/>
      <c r="C97" s="40"/>
      <c r="D97" s="40"/>
      <c r="E97" s="41"/>
      <c r="F97" s="39" t="s">
        <v>57</v>
      </c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1"/>
      <c r="X97" s="39" t="s">
        <v>60</v>
      </c>
      <c r="Y97" s="40"/>
      <c r="Z97" s="40"/>
      <c r="AA97" s="40"/>
      <c r="AB97" s="41"/>
      <c r="AC97" s="39" t="s">
        <v>61</v>
      </c>
      <c r="AD97" s="40"/>
      <c r="AE97" s="40"/>
      <c r="AF97" s="40"/>
      <c r="AG97" s="41"/>
      <c r="AH97" s="39" t="s">
        <v>94</v>
      </c>
      <c r="AI97" s="40"/>
      <c r="AJ97" s="40"/>
      <c r="AK97" s="40"/>
      <c r="AL97" s="41"/>
      <c r="AM97" s="47" t="s">
        <v>171</v>
      </c>
      <c r="AN97" s="48"/>
      <c r="AO97" s="48"/>
      <c r="AP97" s="48"/>
      <c r="AQ97" s="49"/>
      <c r="AR97" s="39" t="s">
        <v>62</v>
      </c>
      <c r="AS97" s="40"/>
      <c r="AT97" s="40"/>
      <c r="AU97" s="40"/>
      <c r="AV97" s="41"/>
      <c r="AW97" s="39" t="s">
        <v>63</v>
      </c>
      <c r="AX97" s="40"/>
      <c r="AY97" s="40"/>
      <c r="AZ97" s="40"/>
      <c r="BA97" s="41"/>
      <c r="BB97" s="39" t="s">
        <v>95</v>
      </c>
      <c r="BC97" s="40"/>
      <c r="BD97" s="40"/>
      <c r="BE97" s="40"/>
      <c r="BF97" s="41"/>
      <c r="BG97" s="47" t="s">
        <v>171</v>
      </c>
      <c r="BH97" s="48"/>
      <c r="BI97" s="48"/>
      <c r="BJ97" s="48"/>
      <c r="BK97" s="49"/>
      <c r="CA97" t="s">
        <v>31</v>
      </c>
    </row>
    <row r="98" spans="1:79" s="6" customFormat="1" ht="12.75" customHeight="1" x14ac:dyDescent="0.2">
      <c r="A98" s="86"/>
      <c r="B98" s="87"/>
      <c r="C98" s="87"/>
      <c r="D98" s="87"/>
      <c r="E98" s="88"/>
      <c r="F98" s="86" t="s">
        <v>147</v>
      </c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8"/>
      <c r="X98" s="107"/>
      <c r="Y98" s="108"/>
      <c r="Z98" s="108"/>
      <c r="AA98" s="108"/>
      <c r="AB98" s="109"/>
      <c r="AC98" s="107"/>
      <c r="AD98" s="108"/>
      <c r="AE98" s="108"/>
      <c r="AF98" s="108"/>
      <c r="AG98" s="109"/>
      <c r="AH98" s="103"/>
      <c r="AI98" s="103"/>
      <c r="AJ98" s="103"/>
      <c r="AK98" s="103"/>
      <c r="AL98" s="103"/>
      <c r="AM98" s="103">
        <f>IF(ISNUMBER(X98),X98,0)+IF(ISNUMBER(AC98),AC98,0)</f>
        <v>0</v>
      </c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>
        <f>IF(ISNUMBER(AR98),AR98,0)+IF(ISNUMBER(AW98),AW98,0)</f>
        <v>0</v>
      </c>
      <c r="BH98" s="103"/>
      <c r="BI98" s="103"/>
      <c r="BJ98" s="103"/>
      <c r="BK98" s="103"/>
      <c r="CA98" s="6" t="s">
        <v>32</v>
      </c>
    </row>
    <row r="101" spans="1:79" ht="14.25" customHeight="1" x14ac:dyDescent="0.2">
      <c r="A101" s="29" t="s">
        <v>120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4.25" customHeight="1" x14ac:dyDescent="0.2">
      <c r="A102" s="29" t="s">
        <v>250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79" ht="15" customHeight="1" x14ac:dyDescent="0.2">
      <c r="A103" s="44" t="s">
        <v>236</v>
      </c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</row>
    <row r="104" spans="1:79" ht="23.1" customHeight="1" x14ac:dyDescent="0.2">
      <c r="A104" s="54" t="s">
        <v>6</v>
      </c>
      <c r="B104" s="55"/>
      <c r="C104" s="55"/>
      <c r="D104" s="54" t="s">
        <v>121</v>
      </c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6"/>
      <c r="U104" s="36" t="s">
        <v>237</v>
      </c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8"/>
      <c r="AN104" s="36" t="s">
        <v>240</v>
      </c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8"/>
      <c r="BG104" s="27" t="s">
        <v>247</v>
      </c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</row>
    <row r="105" spans="1:79" ht="52.5" customHeight="1" x14ac:dyDescent="0.2">
      <c r="A105" s="57"/>
      <c r="B105" s="58"/>
      <c r="C105" s="58"/>
      <c r="D105" s="57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9"/>
      <c r="U105" s="36" t="s">
        <v>4</v>
      </c>
      <c r="V105" s="37"/>
      <c r="W105" s="37"/>
      <c r="X105" s="37"/>
      <c r="Y105" s="38"/>
      <c r="Z105" s="36" t="s">
        <v>3</v>
      </c>
      <c r="AA105" s="37"/>
      <c r="AB105" s="37"/>
      <c r="AC105" s="37"/>
      <c r="AD105" s="38"/>
      <c r="AE105" s="51" t="s">
        <v>116</v>
      </c>
      <c r="AF105" s="52"/>
      <c r="AG105" s="52"/>
      <c r="AH105" s="53"/>
      <c r="AI105" s="36" t="s">
        <v>5</v>
      </c>
      <c r="AJ105" s="37"/>
      <c r="AK105" s="37"/>
      <c r="AL105" s="37"/>
      <c r="AM105" s="38"/>
      <c r="AN105" s="36" t="s">
        <v>4</v>
      </c>
      <c r="AO105" s="37"/>
      <c r="AP105" s="37"/>
      <c r="AQ105" s="37"/>
      <c r="AR105" s="38"/>
      <c r="AS105" s="36" t="s">
        <v>3</v>
      </c>
      <c r="AT105" s="37"/>
      <c r="AU105" s="37"/>
      <c r="AV105" s="37"/>
      <c r="AW105" s="38"/>
      <c r="AX105" s="51" t="s">
        <v>116</v>
      </c>
      <c r="AY105" s="52"/>
      <c r="AZ105" s="52"/>
      <c r="BA105" s="53"/>
      <c r="BB105" s="36" t="s">
        <v>96</v>
      </c>
      <c r="BC105" s="37"/>
      <c r="BD105" s="37"/>
      <c r="BE105" s="37"/>
      <c r="BF105" s="38"/>
      <c r="BG105" s="36" t="s">
        <v>4</v>
      </c>
      <c r="BH105" s="37"/>
      <c r="BI105" s="37"/>
      <c r="BJ105" s="37"/>
      <c r="BK105" s="38"/>
      <c r="BL105" s="27" t="s">
        <v>3</v>
      </c>
      <c r="BM105" s="27"/>
      <c r="BN105" s="27"/>
      <c r="BO105" s="27"/>
      <c r="BP105" s="27"/>
      <c r="BQ105" s="74" t="s">
        <v>116</v>
      </c>
      <c r="BR105" s="74"/>
      <c r="BS105" s="74"/>
      <c r="BT105" s="74"/>
      <c r="BU105" s="36" t="s">
        <v>97</v>
      </c>
      <c r="BV105" s="37"/>
      <c r="BW105" s="37"/>
      <c r="BX105" s="37"/>
      <c r="BY105" s="38"/>
    </row>
    <row r="106" spans="1:79" ht="15" customHeight="1" x14ac:dyDescent="0.2">
      <c r="A106" s="36">
        <v>1</v>
      </c>
      <c r="B106" s="37"/>
      <c r="C106" s="37"/>
      <c r="D106" s="36">
        <v>2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8"/>
      <c r="U106" s="36">
        <v>3</v>
      </c>
      <c r="V106" s="37"/>
      <c r="W106" s="37"/>
      <c r="X106" s="37"/>
      <c r="Y106" s="38"/>
      <c r="Z106" s="36">
        <v>4</v>
      </c>
      <c r="AA106" s="37"/>
      <c r="AB106" s="37"/>
      <c r="AC106" s="37"/>
      <c r="AD106" s="38"/>
      <c r="AE106" s="36">
        <v>5</v>
      </c>
      <c r="AF106" s="37"/>
      <c r="AG106" s="37"/>
      <c r="AH106" s="38"/>
      <c r="AI106" s="36">
        <v>6</v>
      </c>
      <c r="AJ106" s="37"/>
      <c r="AK106" s="37"/>
      <c r="AL106" s="37"/>
      <c r="AM106" s="38"/>
      <c r="AN106" s="36">
        <v>7</v>
      </c>
      <c r="AO106" s="37"/>
      <c r="AP106" s="37"/>
      <c r="AQ106" s="37"/>
      <c r="AR106" s="38"/>
      <c r="AS106" s="36">
        <v>8</v>
      </c>
      <c r="AT106" s="37"/>
      <c r="AU106" s="37"/>
      <c r="AV106" s="37"/>
      <c r="AW106" s="38"/>
      <c r="AX106" s="27">
        <v>9</v>
      </c>
      <c r="AY106" s="27"/>
      <c r="AZ106" s="27"/>
      <c r="BA106" s="27"/>
      <c r="BB106" s="36">
        <v>10</v>
      </c>
      <c r="BC106" s="37"/>
      <c r="BD106" s="37"/>
      <c r="BE106" s="37"/>
      <c r="BF106" s="38"/>
      <c r="BG106" s="36">
        <v>11</v>
      </c>
      <c r="BH106" s="37"/>
      <c r="BI106" s="37"/>
      <c r="BJ106" s="37"/>
      <c r="BK106" s="38"/>
      <c r="BL106" s="27">
        <v>12</v>
      </c>
      <c r="BM106" s="27"/>
      <c r="BN106" s="27"/>
      <c r="BO106" s="27"/>
      <c r="BP106" s="27"/>
      <c r="BQ106" s="36">
        <v>13</v>
      </c>
      <c r="BR106" s="37"/>
      <c r="BS106" s="37"/>
      <c r="BT106" s="38"/>
      <c r="BU106" s="36">
        <v>14</v>
      </c>
      <c r="BV106" s="37"/>
      <c r="BW106" s="37"/>
      <c r="BX106" s="37"/>
      <c r="BY106" s="38"/>
    </row>
    <row r="107" spans="1:79" s="1" customFormat="1" ht="14.25" hidden="1" customHeight="1" x14ac:dyDescent="0.2">
      <c r="A107" s="39" t="s">
        <v>69</v>
      </c>
      <c r="B107" s="40"/>
      <c r="C107" s="40"/>
      <c r="D107" s="39" t="s">
        <v>57</v>
      </c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1"/>
      <c r="U107" s="26" t="s">
        <v>65</v>
      </c>
      <c r="V107" s="26"/>
      <c r="W107" s="26"/>
      <c r="X107" s="26"/>
      <c r="Y107" s="26"/>
      <c r="Z107" s="26" t="s">
        <v>66</v>
      </c>
      <c r="AA107" s="26"/>
      <c r="AB107" s="26"/>
      <c r="AC107" s="26"/>
      <c r="AD107" s="26"/>
      <c r="AE107" s="26" t="s">
        <v>91</v>
      </c>
      <c r="AF107" s="26"/>
      <c r="AG107" s="26"/>
      <c r="AH107" s="26"/>
      <c r="AI107" s="50" t="s">
        <v>170</v>
      </c>
      <c r="AJ107" s="50"/>
      <c r="AK107" s="50"/>
      <c r="AL107" s="50"/>
      <c r="AM107" s="50"/>
      <c r="AN107" s="26" t="s">
        <v>67</v>
      </c>
      <c r="AO107" s="26"/>
      <c r="AP107" s="26"/>
      <c r="AQ107" s="26"/>
      <c r="AR107" s="26"/>
      <c r="AS107" s="26" t="s">
        <v>68</v>
      </c>
      <c r="AT107" s="26"/>
      <c r="AU107" s="26"/>
      <c r="AV107" s="26"/>
      <c r="AW107" s="26"/>
      <c r="AX107" s="26" t="s">
        <v>92</v>
      </c>
      <c r="AY107" s="26"/>
      <c r="AZ107" s="26"/>
      <c r="BA107" s="26"/>
      <c r="BB107" s="50" t="s">
        <v>170</v>
      </c>
      <c r="BC107" s="50"/>
      <c r="BD107" s="50"/>
      <c r="BE107" s="50"/>
      <c r="BF107" s="50"/>
      <c r="BG107" s="26" t="s">
        <v>58</v>
      </c>
      <c r="BH107" s="26"/>
      <c r="BI107" s="26"/>
      <c r="BJ107" s="26"/>
      <c r="BK107" s="26"/>
      <c r="BL107" s="26" t="s">
        <v>59</v>
      </c>
      <c r="BM107" s="26"/>
      <c r="BN107" s="26"/>
      <c r="BO107" s="26"/>
      <c r="BP107" s="26"/>
      <c r="BQ107" s="26" t="s">
        <v>93</v>
      </c>
      <c r="BR107" s="26"/>
      <c r="BS107" s="26"/>
      <c r="BT107" s="26"/>
      <c r="BU107" s="50" t="s">
        <v>170</v>
      </c>
      <c r="BV107" s="50"/>
      <c r="BW107" s="50"/>
      <c r="BX107" s="50"/>
      <c r="BY107" s="50"/>
      <c r="CA107" t="s">
        <v>33</v>
      </c>
    </row>
    <row r="108" spans="1:79" s="99" customFormat="1" ht="25.5" customHeight="1" x14ac:dyDescent="0.2">
      <c r="A108" s="89">
        <v>1</v>
      </c>
      <c r="B108" s="90"/>
      <c r="C108" s="90"/>
      <c r="D108" s="92" t="s">
        <v>186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3286517</v>
      </c>
      <c r="V108" s="97"/>
      <c r="W108" s="97"/>
      <c r="X108" s="97"/>
      <c r="Y108" s="98"/>
      <c r="Z108" s="96">
        <v>27914</v>
      </c>
      <c r="AA108" s="97"/>
      <c r="AB108" s="97"/>
      <c r="AC108" s="97"/>
      <c r="AD108" s="98"/>
      <c r="AE108" s="96">
        <v>0</v>
      </c>
      <c r="AF108" s="97"/>
      <c r="AG108" s="97"/>
      <c r="AH108" s="98"/>
      <c r="AI108" s="96">
        <f>IF(ISNUMBER(U108),U108,0)+IF(ISNUMBER(Z108),Z108,0)</f>
        <v>3314431</v>
      </c>
      <c r="AJ108" s="97"/>
      <c r="AK108" s="97"/>
      <c r="AL108" s="97"/>
      <c r="AM108" s="98"/>
      <c r="AN108" s="96">
        <v>3612707</v>
      </c>
      <c r="AO108" s="97"/>
      <c r="AP108" s="97"/>
      <c r="AQ108" s="97"/>
      <c r="AR108" s="98"/>
      <c r="AS108" s="96">
        <v>0</v>
      </c>
      <c r="AT108" s="97"/>
      <c r="AU108" s="97"/>
      <c r="AV108" s="97"/>
      <c r="AW108" s="98"/>
      <c r="AX108" s="96">
        <v>0</v>
      </c>
      <c r="AY108" s="97"/>
      <c r="AZ108" s="97"/>
      <c r="BA108" s="98"/>
      <c r="BB108" s="96">
        <f>IF(ISNUMBER(AN108),AN108,0)+IF(ISNUMBER(AS108),AS108,0)</f>
        <v>3612707</v>
      </c>
      <c r="BC108" s="97"/>
      <c r="BD108" s="97"/>
      <c r="BE108" s="97"/>
      <c r="BF108" s="98"/>
      <c r="BG108" s="96">
        <v>3536563</v>
      </c>
      <c r="BH108" s="97"/>
      <c r="BI108" s="97"/>
      <c r="BJ108" s="97"/>
      <c r="BK108" s="98"/>
      <c r="BL108" s="96">
        <v>0</v>
      </c>
      <c r="BM108" s="97"/>
      <c r="BN108" s="97"/>
      <c r="BO108" s="97"/>
      <c r="BP108" s="98"/>
      <c r="BQ108" s="96">
        <v>0</v>
      </c>
      <c r="BR108" s="97"/>
      <c r="BS108" s="97"/>
      <c r="BT108" s="98"/>
      <c r="BU108" s="96">
        <f>IF(ISNUMBER(BG108),BG108,0)+IF(ISNUMBER(BL108),BL108,0)</f>
        <v>3536563</v>
      </c>
      <c r="BV108" s="97"/>
      <c r="BW108" s="97"/>
      <c r="BX108" s="97"/>
      <c r="BY108" s="98"/>
      <c r="CA108" s="99" t="s">
        <v>34</v>
      </c>
    </row>
    <row r="109" spans="1:79" s="6" customFormat="1" ht="12.75" customHeight="1" x14ac:dyDescent="0.2">
      <c r="A109" s="86"/>
      <c r="B109" s="87"/>
      <c r="C109" s="87"/>
      <c r="D109" s="100" t="s">
        <v>147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2"/>
      <c r="U109" s="104">
        <v>3286517</v>
      </c>
      <c r="V109" s="105"/>
      <c r="W109" s="105"/>
      <c r="X109" s="105"/>
      <c r="Y109" s="106"/>
      <c r="Z109" s="104">
        <v>27914</v>
      </c>
      <c r="AA109" s="105"/>
      <c r="AB109" s="105"/>
      <c r="AC109" s="105"/>
      <c r="AD109" s="106"/>
      <c r="AE109" s="104">
        <v>0</v>
      </c>
      <c r="AF109" s="105"/>
      <c r="AG109" s="105"/>
      <c r="AH109" s="106"/>
      <c r="AI109" s="104">
        <f>IF(ISNUMBER(U109),U109,0)+IF(ISNUMBER(Z109),Z109,0)</f>
        <v>3314431</v>
      </c>
      <c r="AJ109" s="105"/>
      <c r="AK109" s="105"/>
      <c r="AL109" s="105"/>
      <c r="AM109" s="106"/>
      <c r="AN109" s="104">
        <v>3612707</v>
      </c>
      <c r="AO109" s="105"/>
      <c r="AP109" s="105"/>
      <c r="AQ109" s="105"/>
      <c r="AR109" s="106"/>
      <c r="AS109" s="104">
        <v>0</v>
      </c>
      <c r="AT109" s="105"/>
      <c r="AU109" s="105"/>
      <c r="AV109" s="105"/>
      <c r="AW109" s="106"/>
      <c r="AX109" s="104">
        <v>0</v>
      </c>
      <c r="AY109" s="105"/>
      <c r="AZ109" s="105"/>
      <c r="BA109" s="106"/>
      <c r="BB109" s="104">
        <f>IF(ISNUMBER(AN109),AN109,0)+IF(ISNUMBER(AS109),AS109,0)</f>
        <v>3612707</v>
      </c>
      <c r="BC109" s="105"/>
      <c r="BD109" s="105"/>
      <c r="BE109" s="105"/>
      <c r="BF109" s="106"/>
      <c r="BG109" s="104">
        <v>3536563</v>
      </c>
      <c r="BH109" s="105"/>
      <c r="BI109" s="105"/>
      <c r="BJ109" s="105"/>
      <c r="BK109" s="106"/>
      <c r="BL109" s="104">
        <v>0</v>
      </c>
      <c r="BM109" s="105"/>
      <c r="BN109" s="105"/>
      <c r="BO109" s="105"/>
      <c r="BP109" s="106"/>
      <c r="BQ109" s="104">
        <v>0</v>
      </c>
      <c r="BR109" s="105"/>
      <c r="BS109" s="105"/>
      <c r="BT109" s="106"/>
      <c r="BU109" s="104">
        <f>IF(ISNUMBER(BG109),BG109,0)+IF(ISNUMBER(BL109),BL109,0)</f>
        <v>3536563</v>
      </c>
      <c r="BV109" s="105"/>
      <c r="BW109" s="105"/>
      <c r="BX109" s="105"/>
      <c r="BY109" s="106"/>
    </row>
    <row r="111" spans="1:79" ht="14.25" customHeight="1" x14ac:dyDescent="0.2">
      <c r="A111" s="29" t="s">
        <v>266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79" ht="15" customHeight="1" x14ac:dyDescent="0.2">
      <c r="A112" s="75" t="s">
        <v>236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</row>
    <row r="113" spans="1:79" ht="23.1" customHeight="1" x14ac:dyDescent="0.2">
      <c r="A113" s="54" t="s">
        <v>6</v>
      </c>
      <c r="B113" s="55"/>
      <c r="C113" s="55"/>
      <c r="D113" s="54" t="s">
        <v>121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6"/>
      <c r="U113" s="27" t="s">
        <v>258</v>
      </c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 t="s">
        <v>263</v>
      </c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</row>
    <row r="114" spans="1:79" ht="54" customHeight="1" x14ac:dyDescent="0.2">
      <c r="A114" s="57"/>
      <c r="B114" s="58"/>
      <c r="C114" s="58"/>
      <c r="D114" s="57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9"/>
      <c r="U114" s="36" t="s">
        <v>4</v>
      </c>
      <c r="V114" s="37"/>
      <c r="W114" s="37"/>
      <c r="X114" s="37"/>
      <c r="Y114" s="38"/>
      <c r="Z114" s="36" t="s">
        <v>3</v>
      </c>
      <c r="AA114" s="37"/>
      <c r="AB114" s="37"/>
      <c r="AC114" s="37"/>
      <c r="AD114" s="38"/>
      <c r="AE114" s="51" t="s">
        <v>116</v>
      </c>
      <c r="AF114" s="52"/>
      <c r="AG114" s="52"/>
      <c r="AH114" s="52"/>
      <c r="AI114" s="53"/>
      <c r="AJ114" s="36" t="s">
        <v>5</v>
      </c>
      <c r="AK114" s="37"/>
      <c r="AL114" s="37"/>
      <c r="AM114" s="37"/>
      <c r="AN114" s="38"/>
      <c r="AO114" s="36" t="s">
        <v>4</v>
      </c>
      <c r="AP114" s="37"/>
      <c r="AQ114" s="37"/>
      <c r="AR114" s="37"/>
      <c r="AS114" s="38"/>
      <c r="AT114" s="36" t="s">
        <v>3</v>
      </c>
      <c r="AU114" s="37"/>
      <c r="AV114" s="37"/>
      <c r="AW114" s="37"/>
      <c r="AX114" s="38"/>
      <c r="AY114" s="51" t="s">
        <v>116</v>
      </c>
      <c r="AZ114" s="52"/>
      <c r="BA114" s="52"/>
      <c r="BB114" s="52"/>
      <c r="BC114" s="53"/>
      <c r="BD114" s="27" t="s">
        <v>96</v>
      </c>
      <c r="BE114" s="27"/>
      <c r="BF114" s="27"/>
      <c r="BG114" s="27"/>
      <c r="BH114" s="27"/>
    </row>
    <row r="115" spans="1:79" ht="15" customHeight="1" x14ac:dyDescent="0.2">
      <c r="A115" s="36" t="s">
        <v>169</v>
      </c>
      <c r="B115" s="37"/>
      <c r="C115" s="37"/>
      <c r="D115" s="36">
        <v>2</v>
      </c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8"/>
      <c r="U115" s="36">
        <v>3</v>
      </c>
      <c r="V115" s="37"/>
      <c r="W115" s="37"/>
      <c r="X115" s="37"/>
      <c r="Y115" s="38"/>
      <c r="Z115" s="36">
        <v>4</v>
      </c>
      <c r="AA115" s="37"/>
      <c r="AB115" s="37"/>
      <c r="AC115" s="37"/>
      <c r="AD115" s="38"/>
      <c r="AE115" s="36">
        <v>5</v>
      </c>
      <c r="AF115" s="37"/>
      <c r="AG115" s="37"/>
      <c r="AH115" s="37"/>
      <c r="AI115" s="38"/>
      <c r="AJ115" s="36">
        <v>6</v>
      </c>
      <c r="AK115" s="37"/>
      <c r="AL115" s="37"/>
      <c r="AM115" s="37"/>
      <c r="AN115" s="38"/>
      <c r="AO115" s="36">
        <v>7</v>
      </c>
      <c r="AP115" s="37"/>
      <c r="AQ115" s="37"/>
      <c r="AR115" s="37"/>
      <c r="AS115" s="38"/>
      <c r="AT115" s="36">
        <v>8</v>
      </c>
      <c r="AU115" s="37"/>
      <c r="AV115" s="37"/>
      <c r="AW115" s="37"/>
      <c r="AX115" s="38"/>
      <c r="AY115" s="36">
        <v>9</v>
      </c>
      <c r="AZ115" s="37"/>
      <c r="BA115" s="37"/>
      <c r="BB115" s="37"/>
      <c r="BC115" s="38"/>
      <c r="BD115" s="36">
        <v>10</v>
      </c>
      <c r="BE115" s="37"/>
      <c r="BF115" s="37"/>
      <c r="BG115" s="37"/>
      <c r="BH115" s="38"/>
    </row>
    <row r="116" spans="1:79" s="1" customFormat="1" ht="12.75" hidden="1" customHeight="1" x14ac:dyDescent="0.2">
      <c r="A116" s="39" t="s">
        <v>69</v>
      </c>
      <c r="B116" s="40"/>
      <c r="C116" s="40"/>
      <c r="D116" s="39" t="s">
        <v>57</v>
      </c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1"/>
      <c r="U116" s="39" t="s">
        <v>60</v>
      </c>
      <c r="V116" s="40"/>
      <c r="W116" s="40"/>
      <c r="X116" s="40"/>
      <c r="Y116" s="41"/>
      <c r="Z116" s="39" t="s">
        <v>61</v>
      </c>
      <c r="AA116" s="40"/>
      <c r="AB116" s="40"/>
      <c r="AC116" s="40"/>
      <c r="AD116" s="41"/>
      <c r="AE116" s="39" t="s">
        <v>94</v>
      </c>
      <c r="AF116" s="40"/>
      <c r="AG116" s="40"/>
      <c r="AH116" s="40"/>
      <c r="AI116" s="41"/>
      <c r="AJ116" s="47" t="s">
        <v>171</v>
      </c>
      <c r="AK116" s="48"/>
      <c r="AL116" s="48"/>
      <c r="AM116" s="48"/>
      <c r="AN116" s="49"/>
      <c r="AO116" s="39" t="s">
        <v>62</v>
      </c>
      <c r="AP116" s="40"/>
      <c r="AQ116" s="40"/>
      <c r="AR116" s="40"/>
      <c r="AS116" s="41"/>
      <c r="AT116" s="39" t="s">
        <v>63</v>
      </c>
      <c r="AU116" s="40"/>
      <c r="AV116" s="40"/>
      <c r="AW116" s="40"/>
      <c r="AX116" s="41"/>
      <c r="AY116" s="39" t="s">
        <v>95</v>
      </c>
      <c r="AZ116" s="40"/>
      <c r="BA116" s="40"/>
      <c r="BB116" s="40"/>
      <c r="BC116" s="41"/>
      <c r="BD116" s="50" t="s">
        <v>171</v>
      </c>
      <c r="BE116" s="50"/>
      <c r="BF116" s="50"/>
      <c r="BG116" s="50"/>
      <c r="BH116" s="50"/>
      <c r="CA116" s="1" t="s">
        <v>35</v>
      </c>
    </row>
    <row r="117" spans="1:79" s="99" customFormat="1" ht="25.5" customHeight="1" x14ac:dyDescent="0.2">
      <c r="A117" s="89">
        <v>1</v>
      </c>
      <c r="B117" s="90"/>
      <c r="C117" s="90"/>
      <c r="D117" s="92" t="s">
        <v>186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4"/>
      <c r="U117" s="96">
        <v>0</v>
      </c>
      <c r="V117" s="97"/>
      <c r="W117" s="97"/>
      <c r="X117" s="97"/>
      <c r="Y117" s="98"/>
      <c r="Z117" s="96">
        <v>0</v>
      </c>
      <c r="AA117" s="97"/>
      <c r="AB117" s="97"/>
      <c r="AC117" s="97"/>
      <c r="AD117" s="98"/>
      <c r="AE117" s="95">
        <v>0</v>
      </c>
      <c r="AF117" s="95"/>
      <c r="AG117" s="95"/>
      <c r="AH117" s="95"/>
      <c r="AI117" s="95"/>
      <c r="AJ117" s="110">
        <f>IF(ISNUMBER(U117),U117,0)+IF(ISNUMBER(Z117),Z117,0)</f>
        <v>0</v>
      </c>
      <c r="AK117" s="110"/>
      <c r="AL117" s="110"/>
      <c r="AM117" s="110"/>
      <c r="AN117" s="110"/>
      <c r="AO117" s="95">
        <v>0</v>
      </c>
      <c r="AP117" s="95"/>
      <c r="AQ117" s="95"/>
      <c r="AR117" s="95"/>
      <c r="AS117" s="95"/>
      <c r="AT117" s="110">
        <v>0</v>
      </c>
      <c r="AU117" s="110"/>
      <c r="AV117" s="110"/>
      <c r="AW117" s="110"/>
      <c r="AX117" s="110"/>
      <c r="AY117" s="95">
        <v>0</v>
      </c>
      <c r="AZ117" s="95"/>
      <c r="BA117" s="95"/>
      <c r="BB117" s="95"/>
      <c r="BC117" s="95"/>
      <c r="BD117" s="110">
        <f>IF(ISNUMBER(AO117),AO117,0)+IF(ISNUMBER(AT117),AT117,0)</f>
        <v>0</v>
      </c>
      <c r="BE117" s="110"/>
      <c r="BF117" s="110"/>
      <c r="BG117" s="110"/>
      <c r="BH117" s="110"/>
      <c r="CA117" s="99" t="s">
        <v>36</v>
      </c>
    </row>
    <row r="118" spans="1:79" s="6" customFormat="1" ht="12.75" customHeight="1" x14ac:dyDescent="0.2">
      <c r="A118" s="86"/>
      <c r="B118" s="87"/>
      <c r="C118" s="87"/>
      <c r="D118" s="100" t="s">
        <v>147</v>
      </c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2"/>
      <c r="U118" s="104">
        <v>0</v>
      </c>
      <c r="V118" s="105"/>
      <c r="W118" s="105"/>
      <c r="X118" s="105"/>
      <c r="Y118" s="106"/>
      <c r="Z118" s="104">
        <v>0</v>
      </c>
      <c r="AA118" s="105"/>
      <c r="AB118" s="105"/>
      <c r="AC118" s="105"/>
      <c r="AD118" s="106"/>
      <c r="AE118" s="103">
        <v>0</v>
      </c>
      <c r="AF118" s="103"/>
      <c r="AG118" s="103"/>
      <c r="AH118" s="103"/>
      <c r="AI118" s="103"/>
      <c r="AJ118" s="85">
        <f>IF(ISNUMBER(U118),U118,0)+IF(ISNUMBER(Z118),Z118,0)</f>
        <v>0</v>
      </c>
      <c r="AK118" s="85"/>
      <c r="AL118" s="85"/>
      <c r="AM118" s="85"/>
      <c r="AN118" s="85"/>
      <c r="AO118" s="103">
        <v>0</v>
      </c>
      <c r="AP118" s="103"/>
      <c r="AQ118" s="103"/>
      <c r="AR118" s="103"/>
      <c r="AS118" s="103"/>
      <c r="AT118" s="85">
        <v>0</v>
      </c>
      <c r="AU118" s="85"/>
      <c r="AV118" s="85"/>
      <c r="AW118" s="85"/>
      <c r="AX118" s="85"/>
      <c r="AY118" s="103">
        <v>0</v>
      </c>
      <c r="AZ118" s="103"/>
      <c r="BA118" s="103"/>
      <c r="BB118" s="103"/>
      <c r="BC118" s="103"/>
      <c r="BD118" s="85">
        <f>IF(ISNUMBER(AO118),AO118,0)+IF(ISNUMBER(AT118),AT118,0)</f>
        <v>0</v>
      </c>
      <c r="BE118" s="85"/>
      <c r="BF118" s="85"/>
      <c r="BG118" s="85"/>
      <c r="BH118" s="85"/>
    </row>
    <row r="119" spans="1:79" s="5" customFormat="1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</row>
    <row r="121" spans="1:79" ht="14.25" customHeight="1" x14ac:dyDescent="0.2">
      <c r="A121" s="29" t="s">
        <v>152</v>
      </c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79" ht="14.25" customHeight="1" x14ac:dyDescent="0.2">
      <c r="A122" s="29" t="s">
        <v>251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79" ht="23.1" customHeight="1" x14ac:dyDescent="0.2">
      <c r="A123" s="54" t="s">
        <v>6</v>
      </c>
      <c r="B123" s="55"/>
      <c r="C123" s="55"/>
      <c r="D123" s="27" t="s">
        <v>9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 t="s">
        <v>8</v>
      </c>
      <c r="R123" s="27"/>
      <c r="S123" s="27"/>
      <c r="T123" s="27"/>
      <c r="U123" s="27"/>
      <c r="V123" s="27" t="s">
        <v>7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36" t="s">
        <v>237</v>
      </c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8"/>
      <c r="AU123" s="36" t="s">
        <v>240</v>
      </c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8"/>
      <c r="BJ123" s="36" t="s">
        <v>247</v>
      </c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8"/>
    </row>
    <row r="124" spans="1:79" ht="32.25" customHeight="1" x14ac:dyDescent="0.2">
      <c r="A124" s="57"/>
      <c r="B124" s="58"/>
      <c r="C124" s="58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 t="s">
        <v>4</v>
      </c>
      <c r="AG124" s="27"/>
      <c r="AH124" s="27"/>
      <c r="AI124" s="27"/>
      <c r="AJ124" s="27"/>
      <c r="AK124" s="27" t="s">
        <v>3</v>
      </c>
      <c r="AL124" s="27"/>
      <c r="AM124" s="27"/>
      <c r="AN124" s="27"/>
      <c r="AO124" s="27"/>
      <c r="AP124" s="27" t="s">
        <v>123</v>
      </c>
      <c r="AQ124" s="27"/>
      <c r="AR124" s="27"/>
      <c r="AS124" s="27"/>
      <c r="AT124" s="27"/>
      <c r="AU124" s="27" t="s">
        <v>4</v>
      </c>
      <c r="AV124" s="27"/>
      <c r="AW124" s="27"/>
      <c r="AX124" s="27"/>
      <c r="AY124" s="27"/>
      <c r="AZ124" s="27" t="s">
        <v>3</v>
      </c>
      <c r="BA124" s="27"/>
      <c r="BB124" s="27"/>
      <c r="BC124" s="27"/>
      <c r="BD124" s="27"/>
      <c r="BE124" s="27" t="s">
        <v>90</v>
      </c>
      <c r="BF124" s="27"/>
      <c r="BG124" s="27"/>
      <c r="BH124" s="27"/>
      <c r="BI124" s="27"/>
      <c r="BJ124" s="27" t="s">
        <v>4</v>
      </c>
      <c r="BK124" s="27"/>
      <c r="BL124" s="27"/>
      <c r="BM124" s="27"/>
      <c r="BN124" s="27"/>
      <c r="BO124" s="27" t="s">
        <v>3</v>
      </c>
      <c r="BP124" s="27"/>
      <c r="BQ124" s="27"/>
      <c r="BR124" s="27"/>
      <c r="BS124" s="27"/>
      <c r="BT124" s="27" t="s">
        <v>97</v>
      </c>
      <c r="BU124" s="27"/>
      <c r="BV124" s="27"/>
      <c r="BW124" s="27"/>
      <c r="BX124" s="27"/>
    </row>
    <row r="125" spans="1:79" ht="15" customHeight="1" x14ac:dyDescent="0.2">
      <c r="A125" s="36">
        <v>1</v>
      </c>
      <c r="B125" s="37"/>
      <c r="C125" s="37"/>
      <c r="D125" s="27">
        <v>2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>
        <v>3</v>
      </c>
      <c r="R125" s="27"/>
      <c r="S125" s="27"/>
      <c r="T125" s="27"/>
      <c r="U125" s="27"/>
      <c r="V125" s="27">
        <v>4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>
        <v>5</v>
      </c>
      <c r="AG125" s="27"/>
      <c r="AH125" s="27"/>
      <c r="AI125" s="27"/>
      <c r="AJ125" s="27"/>
      <c r="AK125" s="27">
        <v>6</v>
      </c>
      <c r="AL125" s="27"/>
      <c r="AM125" s="27"/>
      <c r="AN125" s="27"/>
      <c r="AO125" s="27"/>
      <c r="AP125" s="27">
        <v>7</v>
      </c>
      <c r="AQ125" s="27"/>
      <c r="AR125" s="27"/>
      <c r="AS125" s="27"/>
      <c r="AT125" s="27"/>
      <c r="AU125" s="27">
        <v>8</v>
      </c>
      <c r="AV125" s="27"/>
      <c r="AW125" s="27"/>
      <c r="AX125" s="27"/>
      <c r="AY125" s="27"/>
      <c r="AZ125" s="27">
        <v>9</v>
      </c>
      <c r="BA125" s="27"/>
      <c r="BB125" s="27"/>
      <c r="BC125" s="27"/>
      <c r="BD125" s="27"/>
      <c r="BE125" s="27">
        <v>10</v>
      </c>
      <c r="BF125" s="27"/>
      <c r="BG125" s="27"/>
      <c r="BH125" s="27"/>
      <c r="BI125" s="27"/>
      <c r="BJ125" s="27">
        <v>11</v>
      </c>
      <c r="BK125" s="27"/>
      <c r="BL125" s="27"/>
      <c r="BM125" s="27"/>
      <c r="BN125" s="27"/>
      <c r="BO125" s="27">
        <v>12</v>
      </c>
      <c r="BP125" s="27"/>
      <c r="BQ125" s="27"/>
      <c r="BR125" s="27"/>
      <c r="BS125" s="27"/>
      <c r="BT125" s="27">
        <v>13</v>
      </c>
      <c r="BU125" s="27"/>
      <c r="BV125" s="27"/>
      <c r="BW125" s="27"/>
      <c r="BX125" s="27"/>
    </row>
    <row r="126" spans="1:79" ht="10.5" hidden="1" customHeight="1" x14ac:dyDescent="0.2">
      <c r="A126" s="39" t="s">
        <v>154</v>
      </c>
      <c r="B126" s="40"/>
      <c r="C126" s="40"/>
      <c r="D126" s="27" t="s">
        <v>57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 t="s">
        <v>70</v>
      </c>
      <c r="R126" s="27"/>
      <c r="S126" s="27"/>
      <c r="T126" s="27"/>
      <c r="U126" s="27"/>
      <c r="V126" s="27" t="s">
        <v>71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6" t="s">
        <v>111</v>
      </c>
      <c r="AG126" s="26"/>
      <c r="AH126" s="26"/>
      <c r="AI126" s="26"/>
      <c r="AJ126" s="26"/>
      <c r="AK126" s="30" t="s">
        <v>112</v>
      </c>
      <c r="AL126" s="30"/>
      <c r="AM126" s="30"/>
      <c r="AN126" s="30"/>
      <c r="AO126" s="30"/>
      <c r="AP126" s="50" t="s">
        <v>188</v>
      </c>
      <c r="AQ126" s="50"/>
      <c r="AR126" s="50"/>
      <c r="AS126" s="50"/>
      <c r="AT126" s="50"/>
      <c r="AU126" s="26" t="s">
        <v>113</v>
      </c>
      <c r="AV126" s="26"/>
      <c r="AW126" s="26"/>
      <c r="AX126" s="26"/>
      <c r="AY126" s="26"/>
      <c r="AZ126" s="30" t="s">
        <v>114</v>
      </c>
      <c r="BA126" s="30"/>
      <c r="BB126" s="30"/>
      <c r="BC126" s="30"/>
      <c r="BD126" s="30"/>
      <c r="BE126" s="50" t="s">
        <v>188</v>
      </c>
      <c r="BF126" s="50"/>
      <c r="BG126" s="50"/>
      <c r="BH126" s="50"/>
      <c r="BI126" s="50"/>
      <c r="BJ126" s="26" t="s">
        <v>105</v>
      </c>
      <c r="BK126" s="26"/>
      <c r="BL126" s="26"/>
      <c r="BM126" s="26"/>
      <c r="BN126" s="26"/>
      <c r="BO126" s="30" t="s">
        <v>106</v>
      </c>
      <c r="BP126" s="30"/>
      <c r="BQ126" s="30"/>
      <c r="BR126" s="30"/>
      <c r="BS126" s="30"/>
      <c r="BT126" s="50" t="s">
        <v>188</v>
      </c>
      <c r="BU126" s="50"/>
      <c r="BV126" s="50"/>
      <c r="BW126" s="50"/>
      <c r="BX126" s="50"/>
      <c r="CA126" t="s">
        <v>37</v>
      </c>
    </row>
    <row r="127" spans="1:79" s="6" customFormat="1" ht="15" customHeight="1" x14ac:dyDescent="0.2">
      <c r="A127" s="86">
        <v>0</v>
      </c>
      <c r="B127" s="87"/>
      <c r="C127" s="87"/>
      <c r="D127" s="111" t="s">
        <v>187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  <c r="CA127" s="6" t="s">
        <v>38</v>
      </c>
    </row>
    <row r="128" spans="1:79" s="99" customFormat="1" ht="1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190</v>
      </c>
      <c r="R128" s="27"/>
      <c r="S128" s="27"/>
      <c r="T128" s="27"/>
      <c r="U128" s="27"/>
      <c r="V128" s="27" t="s">
        <v>191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115">
        <v>12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12</v>
      </c>
      <c r="AQ128" s="115"/>
      <c r="AR128" s="115"/>
      <c r="AS128" s="115"/>
      <c r="AT128" s="115"/>
      <c r="AU128" s="115">
        <v>11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11</v>
      </c>
      <c r="BF128" s="115"/>
      <c r="BG128" s="115"/>
      <c r="BH128" s="115"/>
      <c r="BI128" s="115"/>
      <c r="BJ128" s="115">
        <v>11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11</v>
      </c>
      <c r="BU128" s="115"/>
      <c r="BV128" s="115"/>
      <c r="BW128" s="115"/>
      <c r="BX128" s="115"/>
    </row>
    <row r="129" spans="1:76" s="99" customFormat="1" ht="15" customHeight="1" x14ac:dyDescent="0.2">
      <c r="A129" s="89">
        <v>2</v>
      </c>
      <c r="B129" s="90"/>
      <c r="C129" s="90"/>
      <c r="D129" s="114" t="s">
        <v>192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190</v>
      </c>
      <c r="R129" s="27"/>
      <c r="S129" s="27"/>
      <c r="T129" s="27"/>
      <c r="U129" s="27"/>
      <c r="V129" s="27" t="s">
        <v>193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115">
        <v>35.5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35.5</v>
      </c>
      <c r="AQ129" s="115"/>
      <c r="AR129" s="115"/>
      <c r="AS129" s="115"/>
      <c r="AT129" s="115"/>
      <c r="AU129" s="115">
        <v>35.5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35.5</v>
      </c>
      <c r="BF129" s="115"/>
      <c r="BG129" s="115"/>
      <c r="BH129" s="115"/>
      <c r="BI129" s="115"/>
      <c r="BJ129" s="115">
        <v>35.5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35.5</v>
      </c>
      <c r="BU129" s="115"/>
      <c r="BV129" s="115"/>
      <c r="BW129" s="115"/>
      <c r="BX129" s="115"/>
    </row>
    <row r="130" spans="1:76" s="99" customFormat="1" ht="30" customHeight="1" x14ac:dyDescent="0.2">
      <c r="A130" s="89">
        <v>3</v>
      </c>
      <c r="B130" s="90"/>
      <c r="C130" s="90"/>
      <c r="D130" s="114" t="s">
        <v>194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195</v>
      </c>
      <c r="R130" s="27"/>
      <c r="S130" s="27"/>
      <c r="T130" s="27"/>
      <c r="U130" s="27"/>
      <c r="V130" s="27" t="s">
        <v>196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115">
        <v>3286516.33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3286516.33</v>
      </c>
      <c r="AQ130" s="115"/>
      <c r="AR130" s="115"/>
      <c r="AS130" s="115"/>
      <c r="AT130" s="115"/>
      <c r="AU130" s="115">
        <v>3612707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3612707</v>
      </c>
      <c r="BF130" s="115"/>
      <c r="BG130" s="115"/>
      <c r="BH130" s="115"/>
      <c r="BI130" s="115"/>
      <c r="BJ130" s="115">
        <v>3536563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3536563</v>
      </c>
      <c r="BU130" s="115"/>
      <c r="BV130" s="115"/>
      <c r="BW130" s="115"/>
      <c r="BX130" s="115"/>
    </row>
    <row r="131" spans="1:76" s="99" customFormat="1" ht="45" customHeight="1" x14ac:dyDescent="0.2">
      <c r="A131" s="89">
        <v>4</v>
      </c>
      <c r="B131" s="90"/>
      <c r="C131" s="90"/>
      <c r="D131" s="114" t="s">
        <v>197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195</v>
      </c>
      <c r="R131" s="27"/>
      <c r="S131" s="27"/>
      <c r="T131" s="27"/>
      <c r="U131" s="27"/>
      <c r="V131" s="27" t="s">
        <v>196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115">
        <v>0</v>
      </c>
      <c r="AG131" s="115"/>
      <c r="AH131" s="115"/>
      <c r="AI131" s="115"/>
      <c r="AJ131" s="115"/>
      <c r="AK131" s="115">
        <v>21999</v>
      </c>
      <c r="AL131" s="115"/>
      <c r="AM131" s="115"/>
      <c r="AN131" s="115"/>
      <c r="AO131" s="115"/>
      <c r="AP131" s="115">
        <v>21999</v>
      </c>
      <c r="AQ131" s="115"/>
      <c r="AR131" s="115"/>
      <c r="AS131" s="115"/>
      <c r="AT131" s="115"/>
      <c r="AU131" s="115">
        <v>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0</v>
      </c>
      <c r="BF131" s="115"/>
      <c r="BG131" s="115"/>
      <c r="BH131" s="115"/>
      <c r="BI131" s="115"/>
      <c r="BJ131" s="115">
        <v>0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0</v>
      </c>
      <c r="BU131" s="115"/>
      <c r="BV131" s="115"/>
      <c r="BW131" s="115"/>
      <c r="BX131" s="115"/>
    </row>
    <row r="132" spans="1:76" s="6" customFormat="1" ht="15" customHeight="1" x14ac:dyDescent="0.2">
      <c r="A132" s="86">
        <v>0</v>
      </c>
      <c r="B132" s="87"/>
      <c r="C132" s="87"/>
      <c r="D132" s="113" t="s">
        <v>198</v>
      </c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2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  <c r="BW132" s="112"/>
      <c r="BX132" s="112"/>
    </row>
    <row r="133" spans="1:76" s="99" customFormat="1" ht="15" customHeight="1" x14ac:dyDescent="0.2">
      <c r="A133" s="89">
        <v>1</v>
      </c>
      <c r="B133" s="90"/>
      <c r="C133" s="90"/>
      <c r="D133" s="114" t="s">
        <v>199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27" t="s">
        <v>200</v>
      </c>
      <c r="R133" s="27"/>
      <c r="S133" s="27"/>
      <c r="T133" s="27"/>
      <c r="U133" s="27"/>
      <c r="V133" s="27" t="s">
        <v>201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115">
        <v>72924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72924</v>
      </c>
      <c r="AQ133" s="115"/>
      <c r="AR133" s="115"/>
      <c r="AS133" s="115"/>
      <c r="AT133" s="115"/>
      <c r="AU133" s="115">
        <v>72927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72927</v>
      </c>
      <c r="BF133" s="115"/>
      <c r="BG133" s="115"/>
      <c r="BH133" s="115"/>
      <c r="BI133" s="115"/>
      <c r="BJ133" s="115">
        <v>72000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72000</v>
      </c>
      <c r="BU133" s="115"/>
      <c r="BV133" s="115"/>
      <c r="BW133" s="115"/>
      <c r="BX133" s="115"/>
    </row>
    <row r="134" spans="1:76" s="99" customFormat="1" ht="45" customHeight="1" x14ac:dyDescent="0.2">
      <c r="A134" s="89">
        <v>2</v>
      </c>
      <c r="B134" s="90"/>
      <c r="C134" s="90"/>
      <c r="D134" s="114" t="s">
        <v>202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190</v>
      </c>
      <c r="R134" s="27"/>
      <c r="S134" s="27"/>
      <c r="T134" s="27"/>
      <c r="U134" s="27"/>
      <c r="V134" s="27" t="s">
        <v>201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115">
        <v>60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60</v>
      </c>
      <c r="AQ134" s="115"/>
      <c r="AR134" s="115"/>
      <c r="AS134" s="115"/>
      <c r="AT134" s="115"/>
      <c r="AU134" s="115">
        <v>60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60</v>
      </c>
      <c r="BF134" s="115"/>
      <c r="BG134" s="115"/>
      <c r="BH134" s="115"/>
      <c r="BI134" s="115"/>
      <c r="BJ134" s="115">
        <v>60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60</v>
      </c>
      <c r="BU134" s="115"/>
      <c r="BV134" s="115"/>
      <c r="BW134" s="115"/>
      <c r="BX134" s="115"/>
    </row>
    <row r="135" spans="1:76" s="99" customFormat="1" ht="30" customHeight="1" x14ac:dyDescent="0.2">
      <c r="A135" s="89">
        <v>3</v>
      </c>
      <c r="B135" s="90"/>
      <c r="C135" s="90"/>
      <c r="D135" s="114" t="s">
        <v>203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190</v>
      </c>
      <c r="R135" s="27"/>
      <c r="S135" s="27"/>
      <c r="T135" s="27"/>
      <c r="U135" s="27"/>
      <c r="V135" s="27" t="s">
        <v>201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115">
        <v>0</v>
      </c>
      <c r="AG135" s="115"/>
      <c r="AH135" s="115"/>
      <c r="AI135" s="115"/>
      <c r="AJ135" s="115"/>
      <c r="AK135" s="115">
        <v>1</v>
      </c>
      <c r="AL135" s="115"/>
      <c r="AM135" s="115"/>
      <c r="AN135" s="115"/>
      <c r="AO135" s="115"/>
      <c r="AP135" s="115">
        <v>1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  <c r="BJ135" s="115">
        <v>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0</v>
      </c>
      <c r="BU135" s="115"/>
      <c r="BV135" s="115"/>
      <c r="BW135" s="115"/>
      <c r="BX135" s="115"/>
    </row>
    <row r="136" spans="1:76" s="6" customFormat="1" ht="15" customHeight="1" x14ac:dyDescent="0.2">
      <c r="A136" s="86">
        <v>0</v>
      </c>
      <c r="B136" s="87"/>
      <c r="C136" s="87"/>
      <c r="D136" s="113" t="s">
        <v>204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</row>
    <row r="137" spans="1:76" s="99" customFormat="1" ht="28.5" customHeight="1" x14ac:dyDescent="0.2">
      <c r="A137" s="89">
        <v>1</v>
      </c>
      <c r="B137" s="90"/>
      <c r="C137" s="90"/>
      <c r="D137" s="114" t="s">
        <v>205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195</v>
      </c>
      <c r="R137" s="27"/>
      <c r="S137" s="27"/>
      <c r="T137" s="27"/>
      <c r="U137" s="27"/>
      <c r="V137" s="114" t="s">
        <v>206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45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45</v>
      </c>
      <c r="AQ137" s="115"/>
      <c r="AR137" s="115"/>
      <c r="AS137" s="115"/>
      <c r="AT137" s="115"/>
      <c r="AU137" s="115">
        <v>49.5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49.5</v>
      </c>
      <c r="BF137" s="115"/>
      <c r="BG137" s="115"/>
      <c r="BH137" s="115"/>
      <c r="BI137" s="115"/>
      <c r="BJ137" s="115">
        <v>49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49</v>
      </c>
      <c r="BU137" s="115"/>
      <c r="BV137" s="115"/>
      <c r="BW137" s="115"/>
      <c r="BX137" s="115"/>
    </row>
    <row r="138" spans="1:76" s="99" customFormat="1" ht="30" customHeight="1" x14ac:dyDescent="0.2">
      <c r="A138" s="89">
        <v>2</v>
      </c>
      <c r="B138" s="90"/>
      <c r="C138" s="90"/>
      <c r="D138" s="114" t="s">
        <v>207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195</v>
      </c>
      <c r="R138" s="27"/>
      <c r="S138" s="27"/>
      <c r="T138" s="27"/>
      <c r="U138" s="27"/>
      <c r="V138" s="114" t="s">
        <v>206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54800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54800</v>
      </c>
      <c r="AQ138" s="115"/>
      <c r="AR138" s="115"/>
      <c r="AS138" s="115"/>
      <c r="AT138" s="115"/>
      <c r="AU138" s="115">
        <v>60200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60200</v>
      </c>
      <c r="BF138" s="115"/>
      <c r="BG138" s="115"/>
      <c r="BH138" s="115"/>
      <c r="BI138" s="115"/>
      <c r="BJ138" s="115">
        <v>58943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58943</v>
      </c>
      <c r="BU138" s="115"/>
      <c r="BV138" s="115"/>
      <c r="BW138" s="115"/>
      <c r="BX138" s="115"/>
    </row>
    <row r="139" spans="1:76" s="99" customFormat="1" ht="30" customHeight="1" x14ac:dyDescent="0.2">
      <c r="A139" s="89">
        <v>3</v>
      </c>
      <c r="B139" s="90"/>
      <c r="C139" s="90"/>
      <c r="D139" s="114" t="s">
        <v>208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195</v>
      </c>
      <c r="R139" s="27"/>
      <c r="S139" s="27"/>
      <c r="T139" s="27"/>
      <c r="U139" s="27"/>
      <c r="V139" s="114" t="s">
        <v>206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0</v>
      </c>
      <c r="AG139" s="115"/>
      <c r="AH139" s="115"/>
      <c r="AI139" s="115"/>
      <c r="AJ139" s="115"/>
      <c r="AK139" s="115">
        <v>21999</v>
      </c>
      <c r="AL139" s="115"/>
      <c r="AM139" s="115"/>
      <c r="AN139" s="115"/>
      <c r="AO139" s="115"/>
      <c r="AP139" s="115">
        <v>21999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  <c r="BJ139" s="115">
        <v>0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0</v>
      </c>
      <c r="BU139" s="115"/>
      <c r="BV139" s="115"/>
      <c r="BW139" s="115"/>
      <c r="BX139" s="115"/>
    </row>
    <row r="140" spans="1:76" s="6" customFormat="1" ht="15" customHeight="1" x14ac:dyDescent="0.2">
      <c r="A140" s="86">
        <v>0</v>
      </c>
      <c r="B140" s="87"/>
      <c r="C140" s="87"/>
      <c r="D140" s="113" t="s">
        <v>209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2"/>
      <c r="Q140" s="111"/>
      <c r="R140" s="111"/>
      <c r="S140" s="111"/>
      <c r="T140" s="111"/>
      <c r="U140" s="111"/>
      <c r="V140" s="113"/>
      <c r="W140" s="101"/>
      <c r="X140" s="101"/>
      <c r="Y140" s="101"/>
      <c r="Z140" s="101"/>
      <c r="AA140" s="101"/>
      <c r="AB140" s="101"/>
      <c r="AC140" s="101"/>
      <c r="AD140" s="101"/>
      <c r="AE140" s="10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BM140" s="112"/>
      <c r="BN140" s="112"/>
      <c r="BO140" s="112"/>
      <c r="BP140" s="112"/>
      <c r="BQ140" s="112"/>
      <c r="BR140" s="112"/>
      <c r="BS140" s="112"/>
      <c r="BT140" s="112"/>
      <c r="BU140" s="112"/>
      <c r="BV140" s="112"/>
      <c r="BW140" s="112"/>
      <c r="BX140" s="112"/>
    </row>
    <row r="141" spans="1:76" s="99" customFormat="1" ht="57" customHeight="1" x14ac:dyDescent="0.2">
      <c r="A141" s="89">
        <v>1</v>
      </c>
      <c r="B141" s="90"/>
      <c r="C141" s="90"/>
      <c r="D141" s="114" t="s">
        <v>210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27" t="s">
        <v>211</v>
      </c>
      <c r="R141" s="27"/>
      <c r="S141" s="27"/>
      <c r="T141" s="27"/>
      <c r="U141" s="27"/>
      <c r="V141" s="114" t="s">
        <v>206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25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v>25</v>
      </c>
      <c r="AQ141" s="115"/>
      <c r="AR141" s="115"/>
      <c r="AS141" s="115"/>
      <c r="AT141" s="115"/>
      <c r="AU141" s="115">
        <v>100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100</v>
      </c>
      <c r="BF141" s="115"/>
      <c r="BG141" s="115"/>
      <c r="BH141" s="115"/>
      <c r="BI141" s="115"/>
      <c r="BJ141" s="115">
        <v>100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v>100</v>
      </c>
      <c r="BU141" s="115"/>
      <c r="BV141" s="115"/>
      <c r="BW141" s="115"/>
      <c r="BX141" s="115"/>
    </row>
    <row r="143" spans="1:76" ht="14.25" customHeight="1" x14ac:dyDescent="0.2">
      <c r="A143" s="29" t="s">
        <v>267</v>
      </c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76" ht="23.1" customHeight="1" x14ac:dyDescent="0.2">
      <c r="A144" s="54" t="s">
        <v>6</v>
      </c>
      <c r="B144" s="55"/>
      <c r="C144" s="55"/>
      <c r="D144" s="27" t="s">
        <v>9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 t="s">
        <v>8</v>
      </c>
      <c r="R144" s="27"/>
      <c r="S144" s="27"/>
      <c r="T144" s="27"/>
      <c r="U144" s="27"/>
      <c r="V144" s="27" t="s">
        <v>7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36" t="s">
        <v>258</v>
      </c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8"/>
      <c r="AU144" s="36" t="s">
        <v>263</v>
      </c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8"/>
    </row>
    <row r="145" spans="1:79" ht="28.5" customHeight="1" x14ac:dyDescent="0.2">
      <c r="A145" s="57"/>
      <c r="B145" s="58"/>
      <c r="C145" s="58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 t="s">
        <v>4</v>
      </c>
      <c r="AG145" s="27"/>
      <c r="AH145" s="27"/>
      <c r="AI145" s="27"/>
      <c r="AJ145" s="27"/>
      <c r="AK145" s="27" t="s">
        <v>3</v>
      </c>
      <c r="AL145" s="27"/>
      <c r="AM145" s="27"/>
      <c r="AN145" s="27"/>
      <c r="AO145" s="27"/>
      <c r="AP145" s="27" t="s">
        <v>123</v>
      </c>
      <c r="AQ145" s="27"/>
      <c r="AR145" s="27"/>
      <c r="AS145" s="27"/>
      <c r="AT145" s="27"/>
      <c r="AU145" s="27" t="s">
        <v>4</v>
      </c>
      <c r="AV145" s="27"/>
      <c r="AW145" s="27"/>
      <c r="AX145" s="27"/>
      <c r="AY145" s="27"/>
      <c r="AZ145" s="27" t="s">
        <v>3</v>
      </c>
      <c r="BA145" s="27"/>
      <c r="BB145" s="27"/>
      <c r="BC145" s="27"/>
      <c r="BD145" s="27"/>
      <c r="BE145" s="27" t="s">
        <v>90</v>
      </c>
      <c r="BF145" s="27"/>
      <c r="BG145" s="27"/>
      <c r="BH145" s="27"/>
      <c r="BI145" s="27"/>
    </row>
    <row r="146" spans="1:79" ht="15" customHeight="1" x14ac:dyDescent="0.2">
      <c r="A146" s="36">
        <v>1</v>
      </c>
      <c r="B146" s="37"/>
      <c r="C146" s="37"/>
      <c r="D146" s="27">
        <v>2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>
        <v>3</v>
      </c>
      <c r="R146" s="27"/>
      <c r="S146" s="27"/>
      <c r="T146" s="27"/>
      <c r="U146" s="27"/>
      <c r="V146" s="27">
        <v>4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>
        <v>5</v>
      </c>
      <c r="AG146" s="27"/>
      <c r="AH146" s="27"/>
      <c r="AI146" s="27"/>
      <c r="AJ146" s="27"/>
      <c r="AK146" s="27">
        <v>6</v>
      </c>
      <c r="AL146" s="27"/>
      <c r="AM146" s="27"/>
      <c r="AN146" s="27"/>
      <c r="AO146" s="27"/>
      <c r="AP146" s="27">
        <v>7</v>
      </c>
      <c r="AQ146" s="27"/>
      <c r="AR146" s="27"/>
      <c r="AS146" s="27"/>
      <c r="AT146" s="27"/>
      <c r="AU146" s="27">
        <v>8</v>
      </c>
      <c r="AV146" s="27"/>
      <c r="AW146" s="27"/>
      <c r="AX146" s="27"/>
      <c r="AY146" s="27"/>
      <c r="AZ146" s="27">
        <v>9</v>
      </c>
      <c r="BA146" s="27"/>
      <c r="BB146" s="27"/>
      <c r="BC146" s="27"/>
      <c r="BD146" s="27"/>
      <c r="BE146" s="27">
        <v>10</v>
      </c>
      <c r="BF146" s="27"/>
      <c r="BG146" s="27"/>
      <c r="BH146" s="27"/>
      <c r="BI146" s="27"/>
    </row>
    <row r="147" spans="1:79" ht="15.75" hidden="1" customHeight="1" x14ac:dyDescent="0.2">
      <c r="A147" s="39" t="s">
        <v>154</v>
      </c>
      <c r="B147" s="40"/>
      <c r="C147" s="40"/>
      <c r="D147" s="27" t="s">
        <v>57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 t="s">
        <v>70</v>
      </c>
      <c r="R147" s="27"/>
      <c r="S147" s="27"/>
      <c r="T147" s="27"/>
      <c r="U147" s="27"/>
      <c r="V147" s="27" t="s">
        <v>71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6" t="s">
        <v>107</v>
      </c>
      <c r="AG147" s="26"/>
      <c r="AH147" s="26"/>
      <c r="AI147" s="26"/>
      <c r="AJ147" s="26"/>
      <c r="AK147" s="30" t="s">
        <v>108</v>
      </c>
      <c r="AL147" s="30"/>
      <c r="AM147" s="30"/>
      <c r="AN147" s="30"/>
      <c r="AO147" s="30"/>
      <c r="AP147" s="50" t="s">
        <v>188</v>
      </c>
      <c r="AQ147" s="50"/>
      <c r="AR147" s="50"/>
      <c r="AS147" s="50"/>
      <c r="AT147" s="50"/>
      <c r="AU147" s="26" t="s">
        <v>109</v>
      </c>
      <c r="AV147" s="26"/>
      <c r="AW147" s="26"/>
      <c r="AX147" s="26"/>
      <c r="AY147" s="26"/>
      <c r="AZ147" s="30" t="s">
        <v>110</v>
      </c>
      <c r="BA147" s="30"/>
      <c r="BB147" s="30"/>
      <c r="BC147" s="30"/>
      <c r="BD147" s="30"/>
      <c r="BE147" s="50" t="s">
        <v>188</v>
      </c>
      <c r="BF147" s="50"/>
      <c r="BG147" s="50"/>
      <c r="BH147" s="50"/>
      <c r="BI147" s="50"/>
      <c r="CA147" t="s">
        <v>39</v>
      </c>
    </row>
    <row r="148" spans="1:79" s="6" customFormat="1" ht="14.25" x14ac:dyDescent="0.2">
      <c r="A148" s="86">
        <v>0</v>
      </c>
      <c r="B148" s="87"/>
      <c r="C148" s="87"/>
      <c r="D148" s="111" t="s">
        <v>187</v>
      </c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CA148" s="6" t="s">
        <v>40</v>
      </c>
    </row>
    <row r="149" spans="1:79" s="99" customFormat="1" ht="14.25" customHeight="1" x14ac:dyDescent="0.2">
      <c r="A149" s="89">
        <v>1</v>
      </c>
      <c r="B149" s="90"/>
      <c r="C149" s="90"/>
      <c r="D149" s="114" t="s">
        <v>189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190</v>
      </c>
      <c r="R149" s="27"/>
      <c r="S149" s="27"/>
      <c r="T149" s="27"/>
      <c r="U149" s="27"/>
      <c r="V149" s="27" t="s">
        <v>191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115">
        <v>0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0</v>
      </c>
      <c r="AQ149" s="115"/>
      <c r="AR149" s="115"/>
      <c r="AS149" s="115"/>
      <c r="AT149" s="115"/>
      <c r="AU149" s="115">
        <v>0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0</v>
      </c>
      <c r="BF149" s="115"/>
      <c r="BG149" s="115"/>
      <c r="BH149" s="115"/>
      <c r="BI149" s="115"/>
    </row>
    <row r="150" spans="1:79" s="99" customFormat="1" ht="15" customHeight="1" x14ac:dyDescent="0.2">
      <c r="A150" s="89">
        <v>2</v>
      </c>
      <c r="B150" s="90"/>
      <c r="C150" s="90"/>
      <c r="D150" s="114" t="s">
        <v>192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190</v>
      </c>
      <c r="R150" s="27"/>
      <c r="S150" s="27"/>
      <c r="T150" s="27"/>
      <c r="U150" s="27"/>
      <c r="V150" s="27" t="s">
        <v>193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0</v>
      </c>
      <c r="BF150" s="115"/>
      <c r="BG150" s="115"/>
      <c r="BH150" s="115"/>
      <c r="BI150" s="115"/>
    </row>
    <row r="151" spans="1:79" s="99" customFormat="1" ht="30" customHeight="1" x14ac:dyDescent="0.2">
      <c r="A151" s="89">
        <v>3</v>
      </c>
      <c r="B151" s="90"/>
      <c r="C151" s="90"/>
      <c r="D151" s="114" t="s">
        <v>194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27" t="s">
        <v>195</v>
      </c>
      <c r="R151" s="27"/>
      <c r="S151" s="27"/>
      <c r="T151" s="27"/>
      <c r="U151" s="27"/>
      <c r="V151" s="27" t="s">
        <v>196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115">
        <v>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0</v>
      </c>
      <c r="AQ151" s="115"/>
      <c r="AR151" s="115"/>
      <c r="AS151" s="115"/>
      <c r="AT151" s="115"/>
      <c r="AU151" s="115">
        <v>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0</v>
      </c>
      <c r="BF151" s="115"/>
      <c r="BG151" s="115"/>
      <c r="BH151" s="115"/>
      <c r="BI151" s="115"/>
    </row>
    <row r="152" spans="1:79" s="99" customFormat="1" ht="45" customHeight="1" x14ac:dyDescent="0.2">
      <c r="A152" s="89">
        <v>4</v>
      </c>
      <c r="B152" s="90"/>
      <c r="C152" s="90"/>
      <c r="D152" s="114" t="s">
        <v>197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27" t="s">
        <v>195</v>
      </c>
      <c r="R152" s="27"/>
      <c r="S152" s="27"/>
      <c r="T152" s="27"/>
      <c r="U152" s="27"/>
      <c r="V152" s="27" t="s">
        <v>196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0</v>
      </c>
      <c r="BF152" s="115"/>
      <c r="BG152" s="115"/>
      <c r="BH152" s="115"/>
      <c r="BI152" s="115"/>
    </row>
    <row r="153" spans="1:79" s="6" customFormat="1" ht="14.25" x14ac:dyDescent="0.2">
      <c r="A153" s="86">
        <v>0</v>
      </c>
      <c r="B153" s="87"/>
      <c r="C153" s="87"/>
      <c r="D153" s="113" t="s">
        <v>198</v>
      </c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2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</row>
    <row r="154" spans="1:79" s="99" customFormat="1" ht="14.25" customHeight="1" x14ac:dyDescent="0.2">
      <c r="A154" s="89">
        <v>1</v>
      </c>
      <c r="B154" s="90"/>
      <c r="C154" s="90"/>
      <c r="D154" s="114" t="s">
        <v>199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27" t="s">
        <v>200</v>
      </c>
      <c r="R154" s="27"/>
      <c r="S154" s="27"/>
      <c r="T154" s="27"/>
      <c r="U154" s="27"/>
      <c r="V154" s="27" t="s">
        <v>201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115">
        <v>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0</v>
      </c>
      <c r="AQ154" s="115"/>
      <c r="AR154" s="115"/>
      <c r="AS154" s="115"/>
      <c r="AT154" s="115"/>
      <c r="AU154" s="115">
        <v>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0</v>
      </c>
      <c r="BF154" s="115"/>
      <c r="BG154" s="115"/>
      <c r="BH154" s="115"/>
      <c r="BI154" s="115"/>
    </row>
    <row r="155" spans="1:79" s="99" customFormat="1" ht="45" customHeight="1" x14ac:dyDescent="0.2">
      <c r="A155" s="89">
        <v>2</v>
      </c>
      <c r="B155" s="90"/>
      <c r="C155" s="90"/>
      <c r="D155" s="114" t="s">
        <v>202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27" t="s">
        <v>190</v>
      </c>
      <c r="R155" s="27"/>
      <c r="S155" s="27"/>
      <c r="T155" s="27"/>
      <c r="U155" s="27"/>
      <c r="V155" s="27" t="s">
        <v>201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115">
        <v>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0</v>
      </c>
      <c r="AQ155" s="115"/>
      <c r="AR155" s="115"/>
      <c r="AS155" s="115"/>
      <c r="AT155" s="115"/>
      <c r="AU155" s="115">
        <v>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0</v>
      </c>
      <c r="BF155" s="115"/>
      <c r="BG155" s="115"/>
      <c r="BH155" s="115"/>
      <c r="BI155" s="115"/>
    </row>
    <row r="156" spans="1:79" s="99" customFormat="1" ht="30" customHeight="1" x14ac:dyDescent="0.2">
      <c r="A156" s="89">
        <v>3</v>
      </c>
      <c r="B156" s="90"/>
      <c r="C156" s="90"/>
      <c r="D156" s="114" t="s">
        <v>203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190</v>
      </c>
      <c r="R156" s="27"/>
      <c r="S156" s="27"/>
      <c r="T156" s="27"/>
      <c r="U156" s="27"/>
      <c r="V156" s="27" t="s">
        <v>201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7" spans="1:79" s="6" customFormat="1" ht="14.25" x14ac:dyDescent="0.2">
      <c r="A157" s="86">
        <v>0</v>
      </c>
      <c r="B157" s="87"/>
      <c r="C157" s="87"/>
      <c r="D157" s="113" t="s">
        <v>204</v>
      </c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2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/>
      <c r="BF157" s="112"/>
      <c r="BG157" s="112"/>
      <c r="BH157" s="112"/>
      <c r="BI157" s="112"/>
    </row>
    <row r="158" spans="1:79" s="99" customFormat="1" ht="28.5" customHeight="1" x14ac:dyDescent="0.2">
      <c r="A158" s="89">
        <v>1</v>
      </c>
      <c r="B158" s="90"/>
      <c r="C158" s="90"/>
      <c r="D158" s="114" t="s">
        <v>205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27" t="s">
        <v>195</v>
      </c>
      <c r="R158" s="27"/>
      <c r="S158" s="27"/>
      <c r="T158" s="27"/>
      <c r="U158" s="27"/>
      <c r="V158" s="114" t="s">
        <v>206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</row>
    <row r="159" spans="1:79" s="99" customFormat="1" ht="30" customHeight="1" x14ac:dyDescent="0.2">
      <c r="A159" s="89">
        <v>2</v>
      </c>
      <c r="B159" s="90"/>
      <c r="C159" s="90"/>
      <c r="D159" s="114" t="s">
        <v>207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27" t="s">
        <v>195</v>
      </c>
      <c r="R159" s="27"/>
      <c r="S159" s="27"/>
      <c r="T159" s="27"/>
      <c r="U159" s="27"/>
      <c r="V159" s="114" t="s">
        <v>206</v>
      </c>
      <c r="W159" s="93"/>
      <c r="X159" s="93"/>
      <c r="Y159" s="93"/>
      <c r="Z159" s="93"/>
      <c r="AA159" s="93"/>
      <c r="AB159" s="93"/>
      <c r="AC159" s="93"/>
      <c r="AD159" s="93"/>
      <c r="AE159" s="94"/>
      <c r="AF159" s="115">
        <v>0</v>
      </c>
      <c r="AG159" s="115"/>
      <c r="AH159" s="115"/>
      <c r="AI159" s="115"/>
      <c r="AJ159" s="115"/>
      <c r="AK159" s="115">
        <v>0</v>
      </c>
      <c r="AL159" s="115"/>
      <c r="AM159" s="115"/>
      <c r="AN159" s="115"/>
      <c r="AO159" s="115"/>
      <c r="AP159" s="115">
        <v>0</v>
      </c>
      <c r="AQ159" s="115"/>
      <c r="AR159" s="115"/>
      <c r="AS159" s="115"/>
      <c r="AT159" s="115"/>
      <c r="AU159" s="115">
        <v>0</v>
      </c>
      <c r="AV159" s="115"/>
      <c r="AW159" s="115"/>
      <c r="AX159" s="115"/>
      <c r="AY159" s="115"/>
      <c r="AZ159" s="115">
        <v>0</v>
      </c>
      <c r="BA159" s="115"/>
      <c r="BB159" s="115"/>
      <c r="BC159" s="115"/>
      <c r="BD159" s="115"/>
      <c r="BE159" s="115">
        <v>0</v>
      </c>
      <c r="BF159" s="115"/>
      <c r="BG159" s="115"/>
      <c r="BH159" s="115"/>
      <c r="BI159" s="115"/>
    </row>
    <row r="160" spans="1:79" s="99" customFormat="1" ht="30" customHeight="1" x14ac:dyDescent="0.2">
      <c r="A160" s="89">
        <v>3</v>
      </c>
      <c r="B160" s="90"/>
      <c r="C160" s="90"/>
      <c r="D160" s="114" t="s">
        <v>208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27" t="s">
        <v>195</v>
      </c>
      <c r="R160" s="27"/>
      <c r="S160" s="27"/>
      <c r="T160" s="27"/>
      <c r="U160" s="27"/>
      <c r="V160" s="114" t="s">
        <v>206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0</v>
      </c>
      <c r="AQ160" s="115"/>
      <c r="AR160" s="115"/>
      <c r="AS160" s="115"/>
      <c r="AT160" s="115"/>
      <c r="AU160" s="115">
        <v>0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0</v>
      </c>
      <c r="BF160" s="115"/>
      <c r="BG160" s="115"/>
      <c r="BH160" s="115"/>
      <c r="BI160" s="115"/>
    </row>
    <row r="161" spans="1:79" s="6" customFormat="1" ht="14.25" x14ac:dyDescent="0.2">
      <c r="A161" s="86">
        <v>0</v>
      </c>
      <c r="B161" s="87"/>
      <c r="C161" s="87"/>
      <c r="D161" s="113" t="s">
        <v>209</v>
      </c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2"/>
      <c r="Q161" s="111"/>
      <c r="R161" s="111"/>
      <c r="S161" s="111"/>
      <c r="T161" s="111"/>
      <c r="U161" s="111"/>
      <c r="V161" s="113"/>
      <c r="W161" s="101"/>
      <c r="X161" s="101"/>
      <c r="Y161" s="101"/>
      <c r="Z161" s="101"/>
      <c r="AA161" s="101"/>
      <c r="AB161" s="101"/>
      <c r="AC161" s="101"/>
      <c r="AD161" s="101"/>
      <c r="AE161" s="10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  <c r="AQ161" s="112"/>
      <c r="AR161" s="112"/>
      <c r="AS161" s="112"/>
      <c r="AT161" s="112"/>
      <c r="AU161" s="112"/>
      <c r="AV161" s="112"/>
      <c r="AW161" s="112"/>
      <c r="AX161" s="112"/>
      <c r="AY161" s="112"/>
      <c r="AZ161" s="112"/>
      <c r="BA161" s="112"/>
      <c r="BB161" s="112"/>
      <c r="BC161" s="112"/>
      <c r="BD161" s="112"/>
      <c r="BE161" s="112"/>
      <c r="BF161" s="112"/>
      <c r="BG161" s="112"/>
      <c r="BH161" s="112"/>
      <c r="BI161" s="112"/>
    </row>
    <row r="162" spans="1:79" s="99" customFormat="1" ht="57" customHeight="1" x14ac:dyDescent="0.2">
      <c r="A162" s="89">
        <v>1</v>
      </c>
      <c r="B162" s="90"/>
      <c r="C162" s="90"/>
      <c r="D162" s="114" t="s">
        <v>210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27" t="s">
        <v>211</v>
      </c>
      <c r="R162" s="27"/>
      <c r="S162" s="27"/>
      <c r="T162" s="27"/>
      <c r="U162" s="27"/>
      <c r="V162" s="114" t="s">
        <v>206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0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v>0</v>
      </c>
      <c r="AQ162" s="115"/>
      <c r="AR162" s="115"/>
      <c r="AS162" s="115"/>
      <c r="AT162" s="115"/>
      <c r="AU162" s="115">
        <v>0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v>0</v>
      </c>
      <c r="BF162" s="115"/>
      <c r="BG162" s="115"/>
      <c r="BH162" s="115"/>
      <c r="BI162" s="115"/>
    </row>
    <row r="164" spans="1:79" ht="14.25" customHeight="1" x14ac:dyDescent="0.2">
      <c r="A164" s="29" t="s">
        <v>124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79" ht="15" customHeight="1" x14ac:dyDescent="0.2">
      <c r="A165" s="44" t="s">
        <v>236</v>
      </c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</row>
    <row r="166" spans="1:79" ht="12.95" customHeight="1" x14ac:dyDescent="0.2">
      <c r="A166" s="54" t="s">
        <v>19</v>
      </c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6"/>
      <c r="U166" s="27" t="s">
        <v>237</v>
      </c>
      <c r="V166" s="27"/>
      <c r="W166" s="27"/>
      <c r="X166" s="27"/>
      <c r="Y166" s="27"/>
      <c r="Z166" s="27"/>
      <c r="AA166" s="27"/>
      <c r="AB166" s="27"/>
      <c r="AC166" s="27"/>
      <c r="AD166" s="27"/>
      <c r="AE166" s="27" t="s">
        <v>240</v>
      </c>
      <c r="AF166" s="27"/>
      <c r="AG166" s="27"/>
      <c r="AH166" s="27"/>
      <c r="AI166" s="27"/>
      <c r="AJ166" s="27"/>
      <c r="AK166" s="27"/>
      <c r="AL166" s="27"/>
      <c r="AM166" s="27"/>
      <c r="AN166" s="27"/>
      <c r="AO166" s="27" t="s">
        <v>247</v>
      </c>
      <c r="AP166" s="27"/>
      <c r="AQ166" s="27"/>
      <c r="AR166" s="27"/>
      <c r="AS166" s="27"/>
      <c r="AT166" s="27"/>
      <c r="AU166" s="27"/>
      <c r="AV166" s="27"/>
      <c r="AW166" s="27"/>
      <c r="AX166" s="27"/>
      <c r="AY166" s="27" t="s">
        <v>258</v>
      </c>
      <c r="AZ166" s="27"/>
      <c r="BA166" s="27"/>
      <c r="BB166" s="27"/>
      <c r="BC166" s="27"/>
      <c r="BD166" s="27"/>
      <c r="BE166" s="27"/>
      <c r="BF166" s="27"/>
      <c r="BG166" s="27"/>
      <c r="BH166" s="27"/>
      <c r="BI166" s="27" t="s">
        <v>263</v>
      </c>
      <c r="BJ166" s="27"/>
      <c r="BK166" s="27"/>
      <c r="BL166" s="27"/>
      <c r="BM166" s="27"/>
      <c r="BN166" s="27"/>
      <c r="BO166" s="27"/>
      <c r="BP166" s="27"/>
      <c r="BQ166" s="27"/>
      <c r="BR166" s="27"/>
    </row>
    <row r="167" spans="1:79" ht="30" customHeight="1" x14ac:dyDescent="0.2">
      <c r="A167" s="57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9"/>
      <c r="U167" s="27" t="s">
        <v>4</v>
      </c>
      <c r="V167" s="27"/>
      <c r="W167" s="27"/>
      <c r="X167" s="27"/>
      <c r="Y167" s="27"/>
      <c r="Z167" s="27" t="s">
        <v>3</v>
      </c>
      <c r="AA167" s="27"/>
      <c r="AB167" s="27"/>
      <c r="AC167" s="27"/>
      <c r="AD167" s="27"/>
      <c r="AE167" s="27" t="s">
        <v>4</v>
      </c>
      <c r="AF167" s="27"/>
      <c r="AG167" s="27"/>
      <c r="AH167" s="27"/>
      <c r="AI167" s="27"/>
      <c r="AJ167" s="27" t="s">
        <v>3</v>
      </c>
      <c r="AK167" s="27"/>
      <c r="AL167" s="27"/>
      <c r="AM167" s="27"/>
      <c r="AN167" s="27"/>
      <c r="AO167" s="27" t="s">
        <v>4</v>
      </c>
      <c r="AP167" s="27"/>
      <c r="AQ167" s="27"/>
      <c r="AR167" s="27"/>
      <c r="AS167" s="27"/>
      <c r="AT167" s="27" t="s">
        <v>3</v>
      </c>
      <c r="AU167" s="27"/>
      <c r="AV167" s="27"/>
      <c r="AW167" s="27"/>
      <c r="AX167" s="27"/>
      <c r="AY167" s="27" t="s">
        <v>4</v>
      </c>
      <c r="AZ167" s="27"/>
      <c r="BA167" s="27"/>
      <c r="BB167" s="27"/>
      <c r="BC167" s="27"/>
      <c r="BD167" s="27" t="s">
        <v>3</v>
      </c>
      <c r="BE167" s="27"/>
      <c r="BF167" s="27"/>
      <c r="BG167" s="27"/>
      <c r="BH167" s="27"/>
      <c r="BI167" s="27" t="s">
        <v>4</v>
      </c>
      <c r="BJ167" s="27"/>
      <c r="BK167" s="27"/>
      <c r="BL167" s="27"/>
      <c r="BM167" s="27"/>
      <c r="BN167" s="27" t="s">
        <v>3</v>
      </c>
      <c r="BO167" s="27"/>
      <c r="BP167" s="27"/>
      <c r="BQ167" s="27"/>
      <c r="BR167" s="27"/>
    </row>
    <row r="168" spans="1:79" ht="15" customHeight="1" x14ac:dyDescent="0.2">
      <c r="A168" s="36">
        <v>1</v>
      </c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8"/>
      <c r="U168" s="27">
        <v>2</v>
      </c>
      <c r="V168" s="27"/>
      <c r="W168" s="27"/>
      <c r="X168" s="27"/>
      <c r="Y168" s="27"/>
      <c r="Z168" s="27">
        <v>3</v>
      </c>
      <c r="AA168" s="27"/>
      <c r="AB168" s="27"/>
      <c r="AC168" s="27"/>
      <c r="AD168" s="27"/>
      <c r="AE168" s="27">
        <v>4</v>
      </c>
      <c r="AF168" s="27"/>
      <c r="AG168" s="27"/>
      <c r="AH168" s="27"/>
      <c r="AI168" s="27"/>
      <c r="AJ168" s="27">
        <v>5</v>
      </c>
      <c r="AK168" s="27"/>
      <c r="AL168" s="27"/>
      <c r="AM168" s="27"/>
      <c r="AN168" s="27"/>
      <c r="AO168" s="27">
        <v>6</v>
      </c>
      <c r="AP168" s="27"/>
      <c r="AQ168" s="27"/>
      <c r="AR168" s="27"/>
      <c r="AS168" s="27"/>
      <c r="AT168" s="27">
        <v>7</v>
      </c>
      <c r="AU168" s="27"/>
      <c r="AV168" s="27"/>
      <c r="AW168" s="27"/>
      <c r="AX168" s="27"/>
      <c r="AY168" s="27">
        <v>8</v>
      </c>
      <c r="AZ168" s="27"/>
      <c r="BA168" s="27"/>
      <c r="BB168" s="27"/>
      <c r="BC168" s="27"/>
      <c r="BD168" s="27">
        <v>9</v>
      </c>
      <c r="BE168" s="27"/>
      <c r="BF168" s="27"/>
      <c r="BG168" s="27"/>
      <c r="BH168" s="27"/>
      <c r="BI168" s="27">
        <v>10</v>
      </c>
      <c r="BJ168" s="27"/>
      <c r="BK168" s="27"/>
      <c r="BL168" s="27"/>
      <c r="BM168" s="27"/>
      <c r="BN168" s="27">
        <v>11</v>
      </c>
      <c r="BO168" s="27"/>
      <c r="BP168" s="27"/>
      <c r="BQ168" s="27"/>
      <c r="BR168" s="27"/>
    </row>
    <row r="169" spans="1:79" s="1" customFormat="1" ht="15.75" hidden="1" customHeight="1" x14ac:dyDescent="0.2">
      <c r="A169" s="39" t="s">
        <v>57</v>
      </c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1"/>
      <c r="U169" s="26" t="s">
        <v>65</v>
      </c>
      <c r="V169" s="26"/>
      <c r="W169" s="26"/>
      <c r="X169" s="26"/>
      <c r="Y169" s="26"/>
      <c r="Z169" s="30" t="s">
        <v>66</v>
      </c>
      <c r="AA169" s="30"/>
      <c r="AB169" s="30"/>
      <c r="AC169" s="30"/>
      <c r="AD169" s="30"/>
      <c r="AE169" s="26" t="s">
        <v>67</v>
      </c>
      <c r="AF169" s="26"/>
      <c r="AG169" s="26"/>
      <c r="AH169" s="26"/>
      <c r="AI169" s="26"/>
      <c r="AJ169" s="30" t="s">
        <v>68</v>
      </c>
      <c r="AK169" s="30"/>
      <c r="AL169" s="30"/>
      <c r="AM169" s="30"/>
      <c r="AN169" s="30"/>
      <c r="AO169" s="26" t="s">
        <v>58</v>
      </c>
      <c r="AP169" s="26"/>
      <c r="AQ169" s="26"/>
      <c r="AR169" s="26"/>
      <c r="AS169" s="26"/>
      <c r="AT169" s="30" t="s">
        <v>59</v>
      </c>
      <c r="AU169" s="30"/>
      <c r="AV169" s="30"/>
      <c r="AW169" s="30"/>
      <c r="AX169" s="30"/>
      <c r="AY169" s="26" t="s">
        <v>60</v>
      </c>
      <c r="AZ169" s="26"/>
      <c r="BA169" s="26"/>
      <c r="BB169" s="26"/>
      <c r="BC169" s="26"/>
      <c r="BD169" s="30" t="s">
        <v>61</v>
      </c>
      <c r="BE169" s="30"/>
      <c r="BF169" s="30"/>
      <c r="BG169" s="30"/>
      <c r="BH169" s="30"/>
      <c r="BI169" s="26" t="s">
        <v>62</v>
      </c>
      <c r="BJ169" s="26"/>
      <c r="BK169" s="26"/>
      <c r="BL169" s="26"/>
      <c r="BM169" s="26"/>
      <c r="BN169" s="30" t="s">
        <v>63</v>
      </c>
      <c r="BO169" s="30"/>
      <c r="BP169" s="30"/>
      <c r="BQ169" s="30"/>
      <c r="BR169" s="30"/>
      <c r="CA169" t="s">
        <v>41</v>
      </c>
    </row>
    <row r="170" spans="1:79" s="6" customFormat="1" ht="12.75" customHeight="1" x14ac:dyDescent="0.2">
      <c r="A170" s="100" t="s">
        <v>212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2"/>
      <c r="U170" s="116">
        <v>2242693</v>
      </c>
      <c r="V170" s="116"/>
      <c r="W170" s="116"/>
      <c r="X170" s="116"/>
      <c r="Y170" s="116"/>
      <c r="Z170" s="116">
        <v>0</v>
      </c>
      <c r="AA170" s="116"/>
      <c r="AB170" s="116"/>
      <c r="AC170" s="116"/>
      <c r="AD170" s="116"/>
      <c r="AE170" s="116">
        <v>2458090</v>
      </c>
      <c r="AF170" s="116"/>
      <c r="AG170" s="116"/>
      <c r="AH170" s="116"/>
      <c r="AI170" s="116"/>
      <c r="AJ170" s="116">
        <v>0</v>
      </c>
      <c r="AK170" s="116"/>
      <c r="AL170" s="116"/>
      <c r="AM170" s="116"/>
      <c r="AN170" s="116"/>
      <c r="AO170" s="116">
        <v>2430552</v>
      </c>
      <c r="AP170" s="116"/>
      <c r="AQ170" s="116"/>
      <c r="AR170" s="116"/>
      <c r="AS170" s="116"/>
      <c r="AT170" s="116">
        <v>0</v>
      </c>
      <c r="AU170" s="116"/>
      <c r="AV170" s="116"/>
      <c r="AW170" s="116"/>
      <c r="AX170" s="116"/>
      <c r="AY170" s="116">
        <v>0</v>
      </c>
      <c r="AZ170" s="116"/>
      <c r="BA170" s="116"/>
      <c r="BB170" s="116"/>
      <c r="BC170" s="116"/>
      <c r="BD170" s="116">
        <v>0</v>
      </c>
      <c r="BE170" s="116"/>
      <c r="BF170" s="116"/>
      <c r="BG170" s="116"/>
      <c r="BH170" s="116"/>
      <c r="BI170" s="116">
        <v>0</v>
      </c>
      <c r="BJ170" s="116"/>
      <c r="BK170" s="116"/>
      <c r="BL170" s="116"/>
      <c r="BM170" s="116"/>
      <c r="BN170" s="116">
        <v>0</v>
      </c>
      <c r="BO170" s="116"/>
      <c r="BP170" s="116"/>
      <c r="BQ170" s="116"/>
      <c r="BR170" s="116"/>
      <c r="CA170" s="6" t="s">
        <v>42</v>
      </c>
    </row>
    <row r="171" spans="1:79" s="99" customFormat="1" ht="12.75" customHeight="1" x14ac:dyDescent="0.2">
      <c r="A171" s="92" t="s">
        <v>213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>
        <v>1733464</v>
      </c>
      <c r="V171" s="117"/>
      <c r="W171" s="117"/>
      <c r="X171" s="117"/>
      <c r="Y171" s="117"/>
      <c r="Z171" s="117">
        <v>0</v>
      </c>
      <c r="AA171" s="117"/>
      <c r="AB171" s="117"/>
      <c r="AC171" s="117"/>
      <c r="AD171" s="117"/>
      <c r="AE171" s="117">
        <v>1937630</v>
      </c>
      <c r="AF171" s="117"/>
      <c r="AG171" s="117"/>
      <c r="AH171" s="117"/>
      <c r="AI171" s="117"/>
      <c r="AJ171" s="117">
        <v>0</v>
      </c>
      <c r="AK171" s="117"/>
      <c r="AL171" s="117"/>
      <c r="AM171" s="117"/>
      <c r="AN171" s="117"/>
      <c r="AO171" s="117">
        <v>1875964</v>
      </c>
      <c r="AP171" s="117"/>
      <c r="AQ171" s="117"/>
      <c r="AR171" s="117"/>
      <c r="AS171" s="117"/>
      <c r="AT171" s="117">
        <v>0</v>
      </c>
      <c r="AU171" s="117"/>
      <c r="AV171" s="117"/>
      <c r="AW171" s="117"/>
      <c r="AX171" s="117"/>
      <c r="AY171" s="117">
        <v>0</v>
      </c>
      <c r="AZ171" s="117"/>
      <c r="BA171" s="117"/>
      <c r="BB171" s="117"/>
      <c r="BC171" s="117"/>
      <c r="BD171" s="117">
        <v>0</v>
      </c>
      <c r="BE171" s="117"/>
      <c r="BF171" s="117"/>
      <c r="BG171" s="117"/>
      <c r="BH171" s="117"/>
      <c r="BI171" s="117">
        <v>0</v>
      </c>
      <c r="BJ171" s="117"/>
      <c r="BK171" s="117"/>
      <c r="BL171" s="117"/>
      <c r="BM171" s="117"/>
      <c r="BN171" s="117">
        <v>0</v>
      </c>
      <c r="BO171" s="117"/>
      <c r="BP171" s="117"/>
      <c r="BQ171" s="117"/>
      <c r="BR171" s="117"/>
    </row>
    <row r="172" spans="1:79" s="99" customFormat="1" ht="12.75" customHeight="1" x14ac:dyDescent="0.2">
      <c r="A172" s="92" t="s">
        <v>214</v>
      </c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4"/>
      <c r="U172" s="117">
        <v>315254</v>
      </c>
      <c r="V172" s="117"/>
      <c r="W172" s="117"/>
      <c r="X172" s="117"/>
      <c r="Y172" s="117"/>
      <c r="Z172" s="117">
        <v>0</v>
      </c>
      <c r="AA172" s="117"/>
      <c r="AB172" s="117"/>
      <c r="AC172" s="117"/>
      <c r="AD172" s="117"/>
      <c r="AE172" s="117">
        <v>337955</v>
      </c>
      <c r="AF172" s="117"/>
      <c r="AG172" s="117"/>
      <c r="AH172" s="117"/>
      <c r="AI172" s="117"/>
      <c r="AJ172" s="117">
        <v>0</v>
      </c>
      <c r="AK172" s="117"/>
      <c r="AL172" s="117"/>
      <c r="AM172" s="117"/>
      <c r="AN172" s="117"/>
      <c r="AO172" s="117">
        <v>362288</v>
      </c>
      <c r="AP172" s="117"/>
      <c r="AQ172" s="117"/>
      <c r="AR172" s="117"/>
      <c r="AS172" s="117"/>
      <c r="AT172" s="117">
        <v>0</v>
      </c>
      <c r="AU172" s="117"/>
      <c r="AV172" s="117"/>
      <c r="AW172" s="117"/>
      <c r="AX172" s="117"/>
      <c r="AY172" s="117">
        <v>0</v>
      </c>
      <c r="AZ172" s="117"/>
      <c r="BA172" s="117"/>
      <c r="BB172" s="117"/>
      <c r="BC172" s="117"/>
      <c r="BD172" s="117">
        <v>0</v>
      </c>
      <c r="BE172" s="117"/>
      <c r="BF172" s="117"/>
      <c r="BG172" s="117"/>
      <c r="BH172" s="117"/>
      <c r="BI172" s="117">
        <v>0</v>
      </c>
      <c r="BJ172" s="117"/>
      <c r="BK172" s="117"/>
      <c r="BL172" s="117"/>
      <c r="BM172" s="117"/>
      <c r="BN172" s="117">
        <v>0</v>
      </c>
      <c r="BO172" s="117"/>
      <c r="BP172" s="117"/>
      <c r="BQ172" s="117"/>
      <c r="BR172" s="117"/>
    </row>
    <row r="173" spans="1:79" s="99" customFormat="1" ht="12.75" customHeight="1" x14ac:dyDescent="0.2">
      <c r="A173" s="92" t="s">
        <v>215</v>
      </c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4"/>
      <c r="U173" s="117">
        <v>193975</v>
      </c>
      <c r="V173" s="117"/>
      <c r="W173" s="117"/>
      <c r="X173" s="117"/>
      <c r="Y173" s="117"/>
      <c r="Z173" s="117">
        <v>0</v>
      </c>
      <c r="AA173" s="117"/>
      <c r="AB173" s="117"/>
      <c r="AC173" s="117"/>
      <c r="AD173" s="117"/>
      <c r="AE173" s="117">
        <v>182505</v>
      </c>
      <c r="AF173" s="117"/>
      <c r="AG173" s="117"/>
      <c r="AH173" s="117"/>
      <c r="AI173" s="117"/>
      <c r="AJ173" s="117">
        <v>0</v>
      </c>
      <c r="AK173" s="117"/>
      <c r="AL173" s="117"/>
      <c r="AM173" s="117"/>
      <c r="AN173" s="117"/>
      <c r="AO173" s="117">
        <v>192300</v>
      </c>
      <c r="AP173" s="117"/>
      <c r="AQ173" s="117"/>
      <c r="AR173" s="117"/>
      <c r="AS173" s="117"/>
      <c r="AT173" s="117">
        <v>0</v>
      </c>
      <c r="AU173" s="117"/>
      <c r="AV173" s="117"/>
      <c r="AW173" s="117"/>
      <c r="AX173" s="117"/>
      <c r="AY173" s="117">
        <v>0</v>
      </c>
      <c r="AZ173" s="117"/>
      <c r="BA173" s="117"/>
      <c r="BB173" s="117"/>
      <c r="BC173" s="117"/>
      <c r="BD173" s="117">
        <v>0</v>
      </c>
      <c r="BE173" s="117"/>
      <c r="BF173" s="117"/>
      <c r="BG173" s="117"/>
      <c r="BH173" s="117"/>
      <c r="BI173" s="117">
        <v>0</v>
      </c>
      <c r="BJ173" s="117"/>
      <c r="BK173" s="117"/>
      <c r="BL173" s="117"/>
      <c r="BM173" s="117"/>
      <c r="BN173" s="117">
        <v>0</v>
      </c>
      <c r="BO173" s="117"/>
      <c r="BP173" s="117"/>
      <c r="BQ173" s="117"/>
      <c r="BR173" s="117"/>
    </row>
    <row r="174" spans="1:79" s="6" customFormat="1" ht="12.75" customHeight="1" x14ac:dyDescent="0.2">
      <c r="A174" s="100" t="s">
        <v>216</v>
      </c>
      <c r="B174" s="101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2"/>
      <c r="U174" s="116">
        <v>131700</v>
      </c>
      <c r="V174" s="116"/>
      <c r="W174" s="116"/>
      <c r="X174" s="116"/>
      <c r="Y174" s="116"/>
      <c r="Z174" s="116">
        <v>0</v>
      </c>
      <c r="AA174" s="116"/>
      <c r="AB174" s="116"/>
      <c r="AC174" s="116"/>
      <c r="AD174" s="116"/>
      <c r="AE174" s="116">
        <v>141180</v>
      </c>
      <c r="AF174" s="116"/>
      <c r="AG174" s="116"/>
      <c r="AH174" s="116"/>
      <c r="AI174" s="116"/>
      <c r="AJ174" s="116">
        <v>0</v>
      </c>
      <c r="AK174" s="116"/>
      <c r="AL174" s="116"/>
      <c r="AM174" s="116"/>
      <c r="AN174" s="116"/>
      <c r="AO174" s="116">
        <v>141036</v>
      </c>
      <c r="AP174" s="116"/>
      <c r="AQ174" s="116"/>
      <c r="AR174" s="116"/>
      <c r="AS174" s="116"/>
      <c r="AT174" s="116">
        <v>0</v>
      </c>
      <c r="AU174" s="116"/>
      <c r="AV174" s="116"/>
      <c r="AW174" s="116"/>
      <c r="AX174" s="116"/>
      <c r="AY174" s="116">
        <v>0</v>
      </c>
      <c r="AZ174" s="116"/>
      <c r="BA174" s="116"/>
      <c r="BB174" s="116"/>
      <c r="BC174" s="116"/>
      <c r="BD174" s="116">
        <v>0</v>
      </c>
      <c r="BE174" s="116"/>
      <c r="BF174" s="116"/>
      <c r="BG174" s="116"/>
      <c r="BH174" s="116"/>
      <c r="BI174" s="116">
        <v>0</v>
      </c>
      <c r="BJ174" s="116"/>
      <c r="BK174" s="116"/>
      <c r="BL174" s="116"/>
      <c r="BM174" s="116"/>
      <c r="BN174" s="116">
        <v>0</v>
      </c>
      <c r="BO174" s="116"/>
      <c r="BP174" s="116"/>
      <c r="BQ174" s="116"/>
      <c r="BR174" s="116"/>
    </row>
    <row r="175" spans="1:79" s="99" customFormat="1" ht="12.75" customHeight="1" x14ac:dyDescent="0.2">
      <c r="A175" s="92" t="s">
        <v>217</v>
      </c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4"/>
      <c r="U175" s="117">
        <v>131700</v>
      </c>
      <c r="V175" s="117"/>
      <c r="W175" s="117"/>
      <c r="X175" s="117"/>
      <c r="Y175" s="117"/>
      <c r="Z175" s="117">
        <v>0</v>
      </c>
      <c r="AA175" s="117"/>
      <c r="AB175" s="117"/>
      <c r="AC175" s="117"/>
      <c r="AD175" s="117"/>
      <c r="AE175" s="117">
        <v>141180</v>
      </c>
      <c r="AF175" s="117"/>
      <c r="AG175" s="117"/>
      <c r="AH175" s="117"/>
      <c r="AI175" s="117"/>
      <c r="AJ175" s="117">
        <v>0</v>
      </c>
      <c r="AK175" s="117"/>
      <c r="AL175" s="117"/>
      <c r="AM175" s="117"/>
      <c r="AN175" s="117"/>
      <c r="AO175" s="117">
        <v>141036</v>
      </c>
      <c r="AP175" s="117"/>
      <c r="AQ175" s="117"/>
      <c r="AR175" s="117"/>
      <c r="AS175" s="117"/>
      <c r="AT175" s="117">
        <v>0</v>
      </c>
      <c r="AU175" s="117"/>
      <c r="AV175" s="117"/>
      <c r="AW175" s="117"/>
      <c r="AX175" s="117"/>
      <c r="AY175" s="117">
        <v>0</v>
      </c>
      <c r="AZ175" s="117"/>
      <c r="BA175" s="117"/>
      <c r="BB175" s="117"/>
      <c r="BC175" s="117"/>
      <c r="BD175" s="117">
        <v>0</v>
      </c>
      <c r="BE175" s="117"/>
      <c r="BF175" s="117"/>
      <c r="BG175" s="117"/>
      <c r="BH175" s="117"/>
      <c r="BI175" s="117">
        <v>0</v>
      </c>
      <c r="BJ175" s="117"/>
      <c r="BK175" s="117"/>
      <c r="BL175" s="117"/>
      <c r="BM175" s="117"/>
      <c r="BN175" s="117">
        <v>0</v>
      </c>
      <c r="BO175" s="117"/>
      <c r="BP175" s="117"/>
      <c r="BQ175" s="117"/>
      <c r="BR175" s="117"/>
    </row>
    <row r="176" spans="1:79" s="6" customFormat="1" ht="12.75" customHeight="1" x14ac:dyDescent="0.2">
      <c r="A176" s="100" t="s">
        <v>147</v>
      </c>
      <c r="B176" s="101"/>
      <c r="C176" s="101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2"/>
      <c r="U176" s="116">
        <v>2374393</v>
      </c>
      <c r="V176" s="116"/>
      <c r="W176" s="116"/>
      <c r="X176" s="116"/>
      <c r="Y176" s="116"/>
      <c r="Z176" s="116">
        <v>0</v>
      </c>
      <c r="AA176" s="116"/>
      <c r="AB176" s="116"/>
      <c r="AC176" s="116"/>
      <c r="AD176" s="116"/>
      <c r="AE176" s="116">
        <v>2599270</v>
      </c>
      <c r="AF176" s="116"/>
      <c r="AG176" s="116"/>
      <c r="AH176" s="116"/>
      <c r="AI176" s="116"/>
      <c r="AJ176" s="116">
        <v>0</v>
      </c>
      <c r="AK176" s="116"/>
      <c r="AL176" s="116"/>
      <c r="AM176" s="116"/>
      <c r="AN176" s="116"/>
      <c r="AO176" s="116">
        <v>2571588</v>
      </c>
      <c r="AP176" s="116"/>
      <c r="AQ176" s="116"/>
      <c r="AR176" s="116"/>
      <c r="AS176" s="116"/>
      <c r="AT176" s="116">
        <v>0</v>
      </c>
      <c r="AU176" s="116"/>
      <c r="AV176" s="116"/>
      <c r="AW176" s="116"/>
      <c r="AX176" s="116"/>
      <c r="AY176" s="116">
        <v>0</v>
      </c>
      <c r="AZ176" s="116"/>
      <c r="BA176" s="116"/>
      <c r="BB176" s="116"/>
      <c r="BC176" s="116"/>
      <c r="BD176" s="116">
        <v>0</v>
      </c>
      <c r="BE176" s="116"/>
      <c r="BF176" s="116"/>
      <c r="BG176" s="116"/>
      <c r="BH176" s="116"/>
      <c r="BI176" s="116">
        <v>0</v>
      </c>
      <c r="BJ176" s="116"/>
      <c r="BK176" s="116"/>
      <c r="BL176" s="116"/>
      <c r="BM176" s="116"/>
      <c r="BN176" s="116">
        <v>0</v>
      </c>
      <c r="BO176" s="116"/>
      <c r="BP176" s="116"/>
      <c r="BQ176" s="116"/>
      <c r="BR176" s="116"/>
    </row>
    <row r="177" spans="1:79" s="99" customFormat="1" ht="38.25" customHeight="1" x14ac:dyDescent="0.2">
      <c r="A177" s="92" t="s">
        <v>218</v>
      </c>
      <c r="B177" s="93"/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4"/>
      <c r="U177" s="117" t="s">
        <v>173</v>
      </c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 t="s">
        <v>173</v>
      </c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 t="s">
        <v>173</v>
      </c>
      <c r="AP177" s="117"/>
      <c r="AQ177" s="117"/>
      <c r="AR177" s="117"/>
      <c r="AS177" s="117"/>
      <c r="AT177" s="117"/>
      <c r="AU177" s="117"/>
      <c r="AV177" s="117"/>
      <c r="AW177" s="117"/>
      <c r="AX177" s="117"/>
      <c r="AY177" s="117" t="s">
        <v>173</v>
      </c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 t="s">
        <v>173</v>
      </c>
      <c r="BJ177" s="117"/>
      <c r="BK177" s="117"/>
      <c r="BL177" s="117"/>
      <c r="BM177" s="117"/>
      <c r="BN177" s="117"/>
      <c r="BO177" s="117"/>
      <c r="BP177" s="117"/>
      <c r="BQ177" s="117"/>
      <c r="BR177" s="117"/>
    </row>
    <row r="180" spans="1:79" ht="14.25" customHeight="1" x14ac:dyDescent="0.2">
      <c r="A180" s="29" t="s">
        <v>125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54" t="s">
        <v>6</v>
      </c>
      <c r="B181" s="55"/>
      <c r="C181" s="55"/>
      <c r="D181" s="54" t="s">
        <v>10</v>
      </c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6"/>
      <c r="W181" s="27" t="s">
        <v>237</v>
      </c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 t="s">
        <v>241</v>
      </c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 t="s">
        <v>252</v>
      </c>
      <c r="AV181" s="27"/>
      <c r="AW181" s="27"/>
      <c r="AX181" s="27"/>
      <c r="AY181" s="27"/>
      <c r="AZ181" s="27"/>
      <c r="BA181" s="27" t="s">
        <v>259</v>
      </c>
      <c r="BB181" s="27"/>
      <c r="BC181" s="27"/>
      <c r="BD181" s="27"/>
      <c r="BE181" s="27"/>
      <c r="BF181" s="27"/>
      <c r="BG181" s="27" t="s">
        <v>268</v>
      </c>
      <c r="BH181" s="27"/>
      <c r="BI181" s="27"/>
      <c r="BJ181" s="27"/>
      <c r="BK181" s="27"/>
      <c r="BL181" s="27"/>
    </row>
    <row r="182" spans="1:79" ht="15" customHeight="1" x14ac:dyDescent="0.2">
      <c r="A182" s="71"/>
      <c r="B182" s="72"/>
      <c r="C182" s="72"/>
      <c r="D182" s="71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3"/>
      <c r="W182" s="27" t="s">
        <v>4</v>
      </c>
      <c r="X182" s="27"/>
      <c r="Y182" s="27"/>
      <c r="Z182" s="27"/>
      <c r="AA182" s="27"/>
      <c r="AB182" s="27"/>
      <c r="AC182" s="27" t="s">
        <v>3</v>
      </c>
      <c r="AD182" s="27"/>
      <c r="AE182" s="27"/>
      <c r="AF182" s="27"/>
      <c r="AG182" s="27"/>
      <c r="AH182" s="27"/>
      <c r="AI182" s="27" t="s">
        <v>4</v>
      </c>
      <c r="AJ182" s="27"/>
      <c r="AK182" s="27"/>
      <c r="AL182" s="27"/>
      <c r="AM182" s="27"/>
      <c r="AN182" s="27"/>
      <c r="AO182" s="27" t="s">
        <v>3</v>
      </c>
      <c r="AP182" s="27"/>
      <c r="AQ182" s="27"/>
      <c r="AR182" s="27"/>
      <c r="AS182" s="27"/>
      <c r="AT182" s="27"/>
      <c r="AU182" s="74" t="s">
        <v>4</v>
      </c>
      <c r="AV182" s="74"/>
      <c r="AW182" s="74"/>
      <c r="AX182" s="74" t="s">
        <v>3</v>
      </c>
      <c r="AY182" s="74"/>
      <c r="AZ182" s="74"/>
      <c r="BA182" s="74" t="s">
        <v>4</v>
      </c>
      <c r="BB182" s="74"/>
      <c r="BC182" s="74"/>
      <c r="BD182" s="74" t="s">
        <v>3</v>
      </c>
      <c r="BE182" s="74"/>
      <c r="BF182" s="74"/>
      <c r="BG182" s="74" t="s">
        <v>4</v>
      </c>
      <c r="BH182" s="74"/>
      <c r="BI182" s="74"/>
      <c r="BJ182" s="74" t="s">
        <v>3</v>
      </c>
      <c r="BK182" s="74"/>
      <c r="BL182" s="74"/>
    </row>
    <row r="183" spans="1:79" ht="57" customHeight="1" x14ac:dyDescent="0.2">
      <c r="A183" s="57"/>
      <c r="B183" s="58"/>
      <c r="C183" s="58"/>
      <c r="D183" s="57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9"/>
      <c r="W183" s="27" t="s">
        <v>12</v>
      </c>
      <c r="X183" s="27"/>
      <c r="Y183" s="27"/>
      <c r="Z183" s="27" t="s">
        <v>11</v>
      </c>
      <c r="AA183" s="27"/>
      <c r="AB183" s="27"/>
      <c r="AC183" s="27" t="s">
        <v>12</v>
      </c>
      <c r="AD183" s="27"/>
      <c r="AE183" s="27"/>
      <c r="AF183" s="27" t="s">
        <v>11</v>
      </c>
      <c r="AG183" s="27"/>
      <c r="AH183" s="27"/>
      <c r="AI183" s="27" t="s">
        <v>12</v>
      </c>
      <c r="AJ183" s="27"/>
      <c r="AK183" s="27"/>
      <c r="AL183" s="27" t="s">
        <v>11</v>
      </c>
      <c r="AM183" s="27"/>
      <c r="AN183" s="27"/>
      <c r="AO183" s="27" t="s">
        <v>12</v>
      </c>
      <c r="AP183" s="27"/>
      <c r="AQ183" s="27"/>
      <c r="AR183" s="27" t="s">
        <v>11</v>
      </c>
      <c r="AS183" s="27"/>
      <c r="AT183" s="27"/>
      <c r="AU183" s="74"/>
      <c r="AV183" s="74"/>
      <c r="AW183" s="74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</row>
    <row r="184" spans="1:79" ht="15" customHeight="1" x14ac:dyDescent="0.2">
      <c r="A184" s="36">
        <v>1</v>
      </c>
      <c r="B184" s="37"/>
      <c r="C184" s="37"/>
      <c r="D184" s="36">
        <v>2</v>
      </c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8"/>
      <c r="W184" s="27">
        <v>3</v>
      </c>
      <c r="X184" s="27"/>
      <c r="Y184" s="27"/>
      <c r="Z184" s="27">
        <v>4</v>
      </c>
      <c r="AA184" s="27"/>
      <c r="AB184" s="27"/>
      <c r="AC184" s="27">
        <v>5</v>
      </c>
      <c r="AD184" s="27"/>
      <c r="AE184" s="27"/>
      <c r="AF184" s="27">
        <v>6</v>
      </c>
      <c r="AG184" s="27"/>
      <c r="AH184" s="27"/>
      <c r="AI184" s="27">
        <v>7</v>
      </c>
      <c r="AJ184" s="27"/>
      <c r="AK184" s="27"/>
      <c r="AL184" s="27">
        <v>8</v>
      </c>
      <c r="AM184" s="27"/>
      <c r="AN184" s="27"/>
      <c r="AO184" s="27">
        <v>9</v>
      </c>
      <c r="AP184" s="27"/>
      <c r="AQ184" s="27"/>
      <c r="AR184" s="27">
        <v>10</v>
      </c>
      <c r="AS184" s="27"/>
      <c r="AT184" s="27"/>
      <c r="AU184" s="27">
        <v>11</v>
      </c>
      <c r="AV184" s="27"/>
      <c r="AW184" s="27"/>
      <c r="AX184" s="27">
        <v>12</v>
      </c>
      <c r="AY184" s="27"/>
      <c r="AZ184" s="27"/>
      <c r="BA184" s="27">
        <v>13</v>
      </c>
      <c r="BB184" s="27"/>
      <c r="BC184" s="27"/>
      <c r="BD184" s="27">
        <v>14</v>
      </c>
      <c r="BE184" s="27"/>
      <c r="BF184" s="27"/>
      <c r="BG184" s="27">
        <v>15</v>
      </c>
      <c r="BH184" s="27"/>
      <c r="BI184" s="27"/>
      <c r="BJ184" s="27">
        <v>16</v>
      </c>
      <c r="BK184" s="27"/>
      <c r="BL184" s="27"/>
    </row>
    <row r="185" spans="1:79" s="1" customFormat="1" ht="12.75" hidden="1" customHeight="1" x14ac:dyDescent="0.2">
      <c r="A185" s="39" t="s">
        <v>69</v>
      </c>
      <c r="B185" s="40"/>
      <c r="C185" s="40"/>
      <c r="D185" s="39" t="s">
        <v>57</v>
      </c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1"/>
      <c r="W185" s="26" t="s">
        <v>72</v>
      </c>
      <c r="X185" s="26"/>
      <c r="Y185" s="26"/>
      <c r="Z185" s="26" t="s">
        <v>73</v>
      </c>
      <c r="AA185" s="26"/>
      <c r="AB185" s="26"/>
      <c r="AC185" s="30" t="s">
        <v>74</v>
      </c>
      <c r="AD185" s="30"/>
      <c r="AE185" s="30"/>
      <c r="AF185" s="30" t="s">
        <v>75</v>
      </c>
      <c r="AG185" s="30"/>
      <c r="AH185" s="30"/>
      <c r="AI185" s="26" t="s">
        <v>76</v>
      </c>
      <c r="AJ185" s="26"/>
      <c r="AK185" s="26"/>
      <c r="AL185" s="26" t="s">
        <v>77</v>
      </c>
      <c r="AM185" s="26"/>
      <c r="AN185" s="26"/>
      <c r="AO185" s="30" t="s">
        <v>104</v>
      </c>
      <c r="AP185" s="30"/>
      <c r="AQ185" s="30"/>
      <c r="AR185" s="30" t="s">
        <v>78</v>
      </c>
      <c r="AS185" s="30"/>
      <c r="AT185" s="30"/>
      <c r="AU185" s="26" t="s">
        <v>105</v>
      </c>
      <c r="AV185" s="26"/>
      <c r="AW185" s="26"/>
      <c r="AX185" s="30" t="s">
        <v>106</v>
      </c>
      <c r="AY185" s="30"/>
      <c r="AZ185" s="30"/>
      <c r="BA185" s="26" t="s">
        <v>107</v>
      </c>
      <c r="BB185" s="26"/>
      <c r="BC185" s="26"/>
      <c r="BD185" s="30" t="s">
        <v>108</v>
      </c>
      <c r="BE185" s="30"/>
      <c r="BF185" s="30"/>
      <c r="BG185" s="26" t="s">
        <v>109</v>
      </c>
      <c r="BH185" s="26"/>
      <c r="BI185" s="26"/>
      <c r="BJ185" s="30" t="s">
        <v>110</v>
      </c>
      <c r="BK185" s="30"/>
      <c r="BL185" s="30"/>
      <c r="CA185" s="1" t="s">
        <v>103</v>
      </c>
    </row>
    <row r="186" spans="1:79" s="99" customFormat="1" ht="12.75" customHeight="1" x14ac:dyDescent="0.2">
      <c r="A186" s="89">
        <v>1</v>
      </c>
      <c r="B186" s="90"/>
      <c r="C186" s="90"/>
      <c r="D186" s="92" t="s">
        <v>219</v>
      </c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4"/>
      <c r="W186" s="115">
        <v>12</v>
      </c>
      <c r="X186" s="115"/>
      <c r="Y186" s="115"/>
      <c r="Z186" s="115">
        <v>0</v>
      </c>
      <c r="AA186" s="115"/>
      <c r="AB186" s="115"/>
      <c r="AC186" s="115">
        <v>0</v>
      </c>
      <c r="AD186" s="115"/>
      <c r="AE186" s="115"/>
      <c r="AF186" s="115">
        <v>0</v>
      </c>
      <c r="AG186" s="115"/>
      <c r="AH186" s="115"/>
      <c r="AI186" s="115">
        <v>11</v>
      </c>
      <c r="AJ186" s="115"/>
      <c r="AK186" s="115"/>
      <c r="AL186" s="115">
        <v>0</v>
      </c>
      <c r="AM186" s="115"/>
      <c r="AN186" s="115"/>
      <c r="AO186" s="115">
        <v>0</v>
      </c>
      <c r="AP186" s="115"/>
      <c r="AQ186" s="115"/>
      <c r="AR186" s="115">
        <v>0</v>
      </c>
      <c r="AS186" s="115"/>
      <c r="AT186" s="115"/>
      <c r="AU186" s="115">
        <v>11</v>
      </c>
      <c r="AV186" s="115"/>
      <c r="AW186" s="115"/>
      <c r="AX186" s="115">
        <v>0</v>
      </c>
      <c r="AY186" s="115"/>
      <c r="AZ186" s="115"/>
      <c r="BA186" s="115">
        <v>0</v>
      </c>
      <c r="BB186" s="115"/>
      <c r="BC186" s="115"/>
      <c r="BD186" s="115">
        <v>0</v>
      </c>
      <c r="BE186" s="115"/>
      <c r="BF186" s="115"/>
      <c r="BG186" s="115">
        <v>0</v>
      </c>
      <c r="BH186" s="115"/>
      <c r="BI186" s="115"/>
      <c r="BJ186" s="115">
        <v>0</v>
      </c>
      <c r="BK186" s="115"/>
      <c r="BL186" s="115"/>
      <c r="CA186" s="99" t="s">
        <v>43</v>
      </c>
    </row>
    <row r="187" spans="1:79" s="99" customFormat="1" ht="12.75" customHeight="1" x14ac:dyDescent="0.2">
      <c r="A187" s="89">
        <v>2</v>
      </c>
      <c r="B187" s="90"/>
      <c r="C187" s="90"/>
      <c r="D187" s="92" t="s">
        <v>220</v>
      </c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4"/>
      <c r="W187" s="115">
        <v>14</v>
      </c>
      <c r="X187" s="115"/>
      <c r="Y187" s="115"/>
      <c r="Z187" s="115">
        <v>0</v>
      </c>
      <c r="AA187" s="115"/>
      <c r="AB187" s="115"/>
      <c r="AC187" s="115">
        <v>0</v>
      </c>
      <c r="AD187" s="115"/>
      <c r="AE187" s="115"/>
      <c r="AF187" s="115">
        <v>0</v>
      </c>
      <c r="AG187" s="115"/>
      <c r="AH187" s="115"/>
      <c r="AI187" s="115">
        <v>10.5</v>
      </c>
      <c r="AJ187" s="115"/>
      <c r="AK187" s="115"/>
      <c r="AL187" s="115">
        <v>0</v>
      </c>
      <c r="AM187" s="115"/>
      <c r="AN187" s="115"/>
      <c r="AO187" s="115">
        <v>0</v>
      </c>
      <c r="AP187" s="115"/>
      <c r="AQ187" s="115"/>
      <c r="AR187" s="115">
        <v>0</v>
      </c>
      <c r="AS187" s="115"/>
      <c r="AT187" s="115"/>
      <c r="AU187" s="115">
        <v>11</v>
      </c>
      <c r="AV187" s="115"/>
      <c r="AW187" s="115"/>
      <c r="AX187" s="115">
        <v>0</v>
      </c>
      <c r="AY187" s="115"/>
      <c r="AZ187" s="115"/>
      <c r="BA187" s="115">
        <v>0</v>
      </c>
      <c r="BB187" s="115"/>
      <c r="BC187" s="115"/>
      <c r="BD187" s="115">
        <v>0</v>
      </c>
      <c r="BE187" s="115"/>
      <c r="BF187" s="115"/>
      <c r="BG187" s="115">
        <v>0</v>
      </c>
      <c r="BH187" s="115"/>
      <c r="BI187" s="115"/>
      <c r="BJ187" s="115">
        <v>0</v>
      </c>
      <c r="BK187" s="115"/>
      <c r="BL187" s="115"/>
    </row>
    <row r="188" spans="1:79" s="99" customFormat="1" ht="12.75" customHeight="1" x14ac:dyDescent="0.2">
      <c r="A188" s="89">
        <v>3</v>
      </c>
      <c r="B188" s="90"/>
      <c r="C188" s="90"/>
      <c r="D188" s="92" t="s">
        <v>221</v>
      </c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4"/>
      <c r="W188" s="115">
        <v>14.25</v>
      </c>
      <c r="X188" s="115"/>
      <c r="Y188" s="115"/>
      <c r="Z188" s="115">
        <v>0</v>
      </c>
      <c r="AA188" s="115"/>
      <c r="AB188" s="115"/>
      <c r="AC188" s="115">
        <v>0</v>
      </c>
      <c r="AD188" s="115"/>
      <c r="AE188" s="115"/>
      <c r="AF188" s="115">
        <v>0</v>
      </c>
      <c r="AG188" s="115"/>
      <c r="AH188" s="115"/>
      <c r="AI188" s="115">
        <v>12.25</v>
      </c>
      <c r="AJ188" s="115"/>
      <c r="AK188" s="115"/>
      <c r="AL188" s="115">
        <v>0</v>
      </c>
      <c r="AM188" s="115"/>
      <c r="AN188" s="115"/>
      <c r="AO188" s="115">
        <v>0</v>
      </c>
      <c r="AP188" s="115"/>
      <c r="AQ188" s="115"/>
      <c r="AR188" s="115">
        <v>0</v>
      </c>
      <c r="AS188" s="115"/>
      <c r="AT188" s="115"/>
      <c r="AU188" s="115">
        <v>13.5</v>
      </c>
      <c r="AV188" s="115"/>
      <c r="AW188" s="115"/>
      <c r="AX188" s="115">
        <v>0</v>
      </c>
      <c r="AY188" s="115"/>
      <c r="AZ188" s="115"/>
      <c r="BA188" s="115">
        <v>0</v>
      </c>
      <c r="BB188" s="115"/>
      <c r="BC188" s="115"/>
      <c r="BD188" s="115">
        <v>0</v>
      </c>
      <c r="BE188" s="115"/>
      <c r="BF188" s="115"/>
      <c r="BG188" s="115">
        <v>0</v>
      </c>
      <c r="BH188" s="115"/>
      <c r="BI188" s="115"/>
      <c r="BJ188" s="115">
        <v>0</v>
      </c>
      <c r="BK188" s="115"/>
      <c r="BL188" s="115"/>
    </row>
    <row r="189" spans="1:79" s="6" customFormat="1" ht="12.75" customHeight="1" x14ac:dyDescent="0.2">
      <c r="A189" s="86">
        <v>4</v>
      </c>
      <c r="B189" s="87"/>
      <c r="C189" s="87"/>
      <c r="D189" s="100" t="s">
        <v>222</v>
      </c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2"/>
      <c r="W189" s="112">
        <v>40.25</v>
      </c>
      <c r="X189" s="112"/>
      <c r="Y189" s="112"/>
      <c r="Z189" s="112">
        <v>0</v>
      </c>
      <c r="AA189" s="112"/>
      <c r="AB189" s="112"/>
      <c r="AC189" s="112">
        <v>0</v>
      </c>
      <c r="AD189" s="112"/>
      <c r="AE189" s="112"/>
      <c r="AF189" s="112">
        <v>0</v>
      </c>
      <c r="AG189" s="112"/>
      <c r="AH189" s="112"/>
      <c r="AI189" s="112">
        <v>33.75</v>
      </c>
      <c r="AJ189" s="112"/>
      <c r="AK189" s="112"/>
      <c r="AL189" s="112">
        <v>0</v>
      </c>
      <c r="AM189" s="112"/>
      <c r="AN189" s="112"/>
      <c r="AO189" s="112">
        <v>0</v>
      </c>
      <c r="AP189" s="112"/>
      <c r="AQ189" s="112"/>
      <c r="AR189" s="112">
        <v>0</v>
      </c>
      <c r="AS189" s="112"/>
      <c r="AT189" s="112"/>
      <c r="AU189" s="112">
        <v>35.5</v>
      </c>
      <c r="AV189" s="112"/>
      <c r="AW189" s="112"/>
      <c r="AX189" s="112">
        <v>0</v>
      </c>
      <c r="AY189" s="112"/>
      <c r="AZ189" s="112"/>
      <c r="BA189" s="112">
        <v>0</v>
      </c>
      <c r="BB189" s="112"/>
      <c r="BC189" s="112"/>
      <c r="BD189" s="112">
        <v>0</v>
      </c>
      <c r="BE189" s="112"/>
      <c r="BF189" s="112"/>
      <c r="BG189" s="112">
        <v>0</v>
      </c>
      <c r="BH189" s="112"/>
      <c r="BI189" s="112"/>
      <c r="BJ189" s="112">
        <v>0</v>
      </c>
      <c r="BK189" s="112"/>
      <c r="BL189" s="112"/>
    </row>
    <row r="190" spans="1:79" s="99" customFormat="1" ht="25.5" customHeight="1" x14ac:dyDescent="0.2">
      <c r="A190" s="89">
        <v>5</v>
      </c>
      <c r="B190" s="90"/>
      <c r="C190" s="90"/>
      <c r="D190" s="92" t="s">
        <v>223</v>
      </c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4"/>
      <c r="W190" s="115" t="s">
        <v>173</v>
      </c>
      <c r="X190" s="115"/>
      <c r="Y190" s="115"/>
      <c r="Z190" s="115" t="s">
        <v>173</v>
      </c>
      <c r="AA190" s="115"/>
      <c r="AB190" s="115"/>
      <c r="AC190" s="115"/>
      <c r="AD190" s="115"/>
      <c r="AE190" s="115"/>
      <c r="AF190" s="115"/>
      <c r="AG190" s="115"/>
      <c r="AH190" s="115"/>
      <c r="AI190" s="115" t="s">
        <v>173</v>
      </c>
      <c r="AJ190" s="115"/>
      <c r="AK190" s="115"/>
      <c r="AL190" s="115" t="s">
        <v>173</v>
      </c>
      <c r="AM190" s="115"/>
      <c r="AN190" s="115"/>
      <c r="AO190" s="115"/>
      <c r="AP190" s="115"/>
      <c r="AQ190" s="115"/>
      <c r="AR190" s="115"/>
      <c r="AS190" s="115"/>
      <c r="AT190" s="115"/>
      <c r="AU190" s="115" t="s">
        <v>173</v>
      </c>
      <c r="AV190" s="115"/>
      <c r="AW190" s="115"/>
      <c r="AX190" s="115"/>
      <c r="AY190" s="115"/>
      <c r="AZ190" s="115"/>
      <c r="BA190" s="115" t="s">
        <v>173</v>
      </c>
      <c r="BB190" s="115"/>
      <c r="BC190" s="115"/>
      <c r="BD190" s="115"/>
      <c r="BE190" s="115"/>
      <c r="BF190" s="115"/>
      <c r="BG190" s="115" t="s">
        <v>173</v>
      </c>
      <c r="BH190" s="115"/>
      <c r="BI190" s="115"/>
      <c r="BJ190" s="115"/>
      <c r="BK190" s="115"/>
      <c r="BL190" s="115"/>
    </row>
    <row r="193" spans="1:79" ht="14.25" customHeight="1" x14ac:dyDescent="0.2">
      <c r="A193" s="29" t="s">
        <v>153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4.25" customHeight="1" x14ac:dyDescent="0.2">
      <c r="A194" s="29" t="s">
        <v>253</v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  <c r="BN194" s="29"/>
      <c r="BO194" s="29"/>
      <c r="BP194" s="29"/>
      <c r="BQ194" s="29"/>
      <c r="BR194" s="29"/>
      <c r="BS194" s="29"/>
    </row>
    <row r="195" spans="1:79" ht="15" customHeight="1" x14ac:dyDescent="0.2">
      <c r="A195" s="31" t="s">
        <v>236</v>
      </c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</row>
    <row r="196" spans="1:79" ht="15" customHeight="1" x14ac:dyDescent="0.2">
      <c r="A196" s="27" t="s">
        <v>6</v>
      </c>
      <c r="B196" s="27"/>
      <c r="C196" s="27"/>
      <c r="D196" s="27"/>
      <c r="E196" s="27"/>
      <c r="F196" s="27"/>
      <c r="G196" s="27" t="s">
        <v>126</v>
      </c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 t="s">
        <v>13</v>
      </c>
      <c r="U196" s="27"/>
      <c r="V196" s="27"/>
      <c r="W196" s="27"/>
      <c r="X196" s="27"/>
      <c r="Y196" s="27"/>
      <c r="Z196" s="27"/>
      <c r="AA196" s="36" t="s">
        <v>237</v>
      </c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7"/>
      <c r="AP196" s="36" t="s">
        <v>240</v>
      </c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8"/>
      <c r="BE196" s="36" t="s">
        <v>247</v>
      </c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8"/>
    </row>
    <row r="197" spans="1:79" ht="32.1" customHeight="1" x14ac:dyDescent="0.2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 t="s">
        <v>4</v>
      </c>
      <c r="AB197" s="27"/>
      <c r="AC197" s="27"/>
      <c r="AD197" s="27"/>
      <c r="AE197" s="27"/>
      <c r="AF197" s="27" t="s">
        <v>3</v>
      </c>
      <c r="AG197" s="27"/>
      <c r="AH197" s="27"/>
      <c r="AI197" s="27"/>
      <c r="AJ197" s="27"/>
      <c r="AK197" s="27" t="s">
        <v>89</v>
      </c>
      <c r="AL197" s="27"/>
      <c r="AM197" s="27"/>
      <c r="AN197" s="27"/>
      <c r="AO197" s="27"/>
      <c r="AP197" s="27" t="s">
        <v>4</v>
      </c>
      <c r="AQ197" s="27"/>
      <c r="AR197" s="27"/>
      <c r="AS197" s="27"/>
      <c r="AT197" s="27"/>
      <c r="AU197" s="27" t="s">
        <v>3</v>
      </c>
      <c r="AV197" s="27"/>
      <c r="AW197" s="27"/>
      <c r="AX197" s="27"/>
      <c r="AY197" s="27"/>
      <c r="AZ197" s="27" t="s">
        <v>96</v>
      </c>
      <c r="BA197" s="27"/>
      <c r="BB197" s="27"/>
      <c r="BC197" s="27"/>
      <c r="BD197" s="27"/>
      <c r="BE197" s="27" t="s">
        <v>4</v>
      </c>
      <c r="BF197" s="27"/>
      <c r="BG197" s="27"/>
      <c r="BH197" s="27"/>
      <c r="BI197" s="27"/>
      <c r="BJ197" s="27" t="s">
        <v>3</v>
      </c>
      <c r="BK197" s="27"/>
      <c r="BL197" s="27"/>
      <c r="BM197" s="27"/>
      <c r="BN197" s="27"/>
      <c r="BO197" s="27" t="s">
        <v>127</v>
      </c>
      <c r="BP197" s="27"/>
      <c r="BQ197" s="27"/>
      <c r="BR197" s="27"/>
      <c r="BS197" s="27"/>
    </row>
    <row r="198" spans="1:79" ht="15" customHeight="1" x14ac:dyDescent="0.2">
      <c r="A198" s="27">
        <v>1</v>
      </c>
      <c r="B198" s="27"/>
      <c r="C198" s="27"/>
      <c r="D198" s="27"/>
      <c r="E198" s="27"/>
      <c r="F198" s="27"/>
      <c r="G198" s="27">
        <v>2</v>
      </c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>
        <v>3</v>
      </c>
      <c r="U198" s="27"/>
      <c r="V198" s="27"/>
      <c r="W198" s="27"/>
      <c r="X198" s="27"/>
      <c r="Y198" s="27"/>
      <c r="Z198" s="27"/>
      <c r="AA198" s="27">
        <v>4</v>
      </c>
      <c r="AB198" s="27"/>
      <c r="AC198" s="27"/>
      <c r="AD198" s="27"/>
      <c r="AE198" s="27"/>
      <c r="AF198" s="27">
        <v>5</v>
      </c>
      <c r="AG198" s="27"/>
      <c r="AH198" s="27"/>
      <c r="AI198" s="27"/>
      <c r="AJ198" s="27"/>
      <c r="AK198" s="27">
        <v>6</v>
      </c>
      <c r="AL198" s="27"/>
      <c r="AM198" s="27"/>
      <c r="AN198" s="27"/>
      <c r="AO198" s="27"/>
      <c r="AP198" s="27">
        <v>7</v>
      </c>
      <c r="AQ198" s="27"/>
      <c r="AR198" s="27"/>
      <c r="AS198" s="27"/>
      <c r="AT198" s="27"/>
      <c r="AU198" s="27">
        <v>8</v>
      </c>
      <c r="AV198" s="27"/>
      <c r="AW198" s="27"/>
      <c r="AX198" s="27"/>
      <c r="AY198" s="27"/>
      <c r="AZ198" s="27">
        <v>9</v>
      </c>
      <c r="BA198" s="27"/>
      <c r="BB198" s="27"/>
      <c r="BC198" s="27"/>
      <c r="BD198" s="27"/>
      <c r="BE198" s="27">
        <v>10</v>
      </c>
      <c r="BF198" s="27"/>
      <c r="BG198" s="27"/>
      <c r="BH198" s="27"/>
      <c r="BI198" s="27"/>
      <c r="BJ198" s="27">
        <v>11</v>
      </c>
      <c r="BK198" s="27"/>
      <c r="BL198" s="27"/>
      <c r="BM198" s="27"/>
      <c r="BN198" s="27"/>
      <c r="BO198" s="27">
        <v>12</v>
      </c>
      <c r="BP198" s="27"/>
      <c r="BQ198" s="27"/>
      <c r="BR198" s="27"/>
      <c r="BS198" s="27"/>
    </row>
    <row r="199" spans="1:79" s="1" customFormat="1" ht="15" hidden="1" customHeight="1" x14ac:dyDescent="0.2">
      <c r="A199" s="26" t="s">
        <v>69</v>
      </c>
      <c r="B199" s="26"/>
      <c r="C199" s="26"/>
      <c r="D199" s="26"/>
      <c r="E199" s="26"/>
      <c r="F199" s="26"/>
      <c r="G199" s="61" t="s">
        <v>57</v>
      </c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 t="s">
        <v>79</v>
      </c>
      <c r="U199" s="61"/>
      <c r="V199" s="61"/>
      <c r="W199" s="61"/>
      <c r="X199" s="61"/>
      <c r="Y199" s="61"/>
      <c r="Z199" s="61"/>
      <c r="AA199" s="30" t="s">
        <v>65</v>
      </c>
      <c r="AB199" s="30"/>
      <c r="AC199" s="30"/>
      <c r="AD199" s="30"/>
      <c r="AE199" s="30"/>
      <c r="AF199" s="30" t="s">
        <v>66</v>
      </c>
      <c r="AG199" s="30"/>
      <c r="AH199" s="30"/>
      <c r="AI199" s="30"/>
      <c r="AJ199" s="30"/>
      <c r="AK199" s="50" t="s">
        <v>122</v>
      </c>
      <c r="AL199" s="50"/>
      <c r="AM199" s="50"/>
      <c r="AN199" s="50"/>
      <c r="AO199" s="50"/>
      <c r="AP199" s="30" t="s">
        <v>67</v>
      </c>
      <c r="AQ199" s="30"/>
      <c r="AR199" s="30"/>
      <c r="AS199" s="30"/>
      <c r="AT199" s="30"/>
      <c r="AU199" s="30" t="s">
        <v>68</v>
      </c>
      <c r="AV199" s="30"/>
      <c r="AW199" s="30"/>
      <c r="AX199" s="30"/>
      <c r="AY199" s="30"/>
      <c r="AZ199" s="50" t="s">
        <v>122</v>
      </c>
      <c r="BA199" s="50"/>
      <c r="BB199" s="50"/>
      <c r="BC199" s="50"/>
      <c r="BD199" s="50"/>
      <c r="BE199" s="30" t="s">
        <v>58</v>
      </c>
      <c r="BF199" s="30"/>
      <c r="BG199" s="30"/>
      <c r="BH199" s="30"/>
      <c r="BI199" s="30"/>
      <c r="BJ199" s="30" t="s">
        <v>59</v>
      </c>
      <c r="BK199" s="30"/>
      <c r="BL199" s="30"/>
      <c r="BM199" s="30"/>
      <c r="BN199" s="30"/>
      <c r="BO199" s="50" t="s">
        <v>122</v>
      </c>
      <c r="BP199" s="50"/>
      <c r="BQ199" s="50"/>
      <c r="BR199" s="50"/>
      <c r="BS199" s="50"/>
      <c r="CA199" s="1" t="s">
        <v>44</v>
      </c>
    </row>
    <row r="200" spans="1:79" s="99" customFormat="1" ht="25.5" customHeight="1" x14ac:dyDescent="0.2">
      <c r="A200" s="110">
        <v>1</v>
      </c>
      <c r="B200" s="110"/>
      <c r="C200" s="110"/>
      <c r="D200" s="110"/>
      <c r="E200" s="110"/>
      <c r="F200" s="110"/>
      <c r="G200" s="92" t="s">
        <v>224</v>
      </c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4"/>
      <c r="T200" s="118" t="s">
        <v>225</v>
      </c>
      <c r="U200" s="93"/>
      <c r="V200" s="93"/>
      <c r="W200" s="93"/>
      <c r="X200" s="93"/>
      <c r="Y200" s="93"/>
      <c r="Z200" s="94"/>
      <c r="AA200" s="117">
        <v>10000</v>
      </c>
      <c r="AB200" s="117"/>
      <c r="AC200" s="117"/>
      <c r="AD200" s="117"/>
      <c r="AE200" s="117"/>
      <c r="AF200" s="117">
        <v>0</v>
      </c>
      <c r="AG200" s="117"/>
      <c r="AH200" s="117"/>
      <c r="AI200" s="117"/>
      <c r="AJ200" s="117"/>
      <c r="AK200" s="117">
        <f>IF(ISNUMBER(AA200),AA200,0)+IF(ISNUMBER(AF200),AF200,0)</f>
        <v>10000</v>
      </c>
      <c r="AL200" s="117"/>
      <c r="AM200" s="117"/>
      <c r="AN200" s="117"/>
      <c r="AO200" s="117"/>
      <c r="AP200" s="117">
        <v>0</v>
      </c>
      <c r="AQ200" s="117"/>
      <c r="AR200" s="117"/>
      <c r="AS200" s="117"/>
      <c r="AT200" s="117"/>
      <c r="AU200" s="117">
        <v>0</v>
      </c>
      <c r="AV200" s="117"/>
      <c r="AW200" s="117"/>
      <c r="AX200" s="117"/>
      <c r="AY200" s="117"/>
      <c r="AZ200" s="117">
        <f>IF(ISNUMBER(AP200),AP200,0)+IF(ISNUMBER(AU200),AU200,0)</f>
        <v>0</v>
      </c>
      <c r="BA200" s="117"/>
      <c r="BB200" s="117"/>
      <c r="BC200" s="117"/>
      <c r="BD200" s="117"/>
      <c r="BE200" s="117">
        <v>0</v>
      </c>
      <c r="BF200" s="117"/>
      <c r="BG200" s="117"/>
      <c r="BH200" s="117"/>
      <c r="BI200" s="117"/>
      <c r="BJ200" s="117">
        <v>0</v>
      </c>
      <c r="BK200" s="117"/>
      <c r="BL200" s="117"/>
      <c r="BM200" s="117"/>
      <c r="BN200" s="117"/>
      <c r="BO200" s="117">
        <f>IF(ISNUMBER(BE200),BE200,0)+IF(ISNUMBER(BJ200),BJ200,0)</f>
        <v>0</v>
      </c>
      <c r="BP200" s="117"/>
      <c r="BQ200" s="117"/>
      <c r="BR200" s="117"/>
      <c r="BS200" s="117"/>
      <c r="CA200" s="99" t="s">
        <v>45</v>
      </c>
    </row>
    <row r="201" spans="1:79" s="6" customFormat="1" ht="12.75" customHeight="1" x14ac:dyDescent="0.2">
      <c r="A201" s="85"/>
      <c r="B201" s="85"/>
      <c r="C201" s="85"/>
      <c r="D201" s="85"/>
      <c r="E201" s="85"/>
      <c r="F201" s="85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2"/>
      <c r="T201" s="119"/>
      <c r="U201" s="101"/>
      <c r="V201" s="101"/>
      <c r="W201" s="101"/>
      <c r="X201" s="101"/>
      <c r="Y201" s="101"/>
      <c r="Z201" s="102"/>
      <c r="AA201" s="116">
        <v>10000</v>
      </c>
      <c r="AB201" s="116"/>
      <c r="AC201" s="116"/>
      <c r="AD201" s="116"/>
      <c r="AE201" s="116"/>
      <c r="AF201" s="116">
        <v>0</v>
      </c>
      <c r="AG201" s="116"/>
      <c r="AH201" s="116"/>
      <c r="AI201" s="116"/>
      <c r="AJ201" s="116"/>
      <c r="AK201" s="116">
        <f>IF(ISNUMBER(AA201),AA201,0)+IF(ISNUMBER(AF201),AF201,0)</f>
        <v>10000</v>
      </c>
      <c r="AL201" s="116"/>
      <c r="AM201" s="116"/>
      <c r="AN201" s="116"/>
      <c r="AO201" s="116"/>
      <c r="AP201" s="116">
        <v>0</v>
      </c>
      <c r="AQ201" s="116"/>
      <c r="AR201" s="116"/>
      <c r="AS201" s="116"/>
      <c r="AT201" s="116"/>
      <c r="AU201" s="116">
        <v>0</v>
      </c>
      <c r="AV201" s="116"/>
      <c r="AW201" s="116"/>
      <c r="AX201" s="116"/>
      <c r="AY201" s="116"/>
      <c r="AZ201" s="116">
        <f>IF(ISNUMBER(AP201),AP201,0)+IF(ISNUMBER(AU201),AU201,0)</f>
        <v>0</v>
      </c>
      <c r="BA201" s="116"/>
      <c r="BB201" s="116"/>
      <c r="BC201" s="116"/>
      <c r="BD201" s="116"/>
      <c r="BE201" s="116">
        <v>0</v>
      </c>
      <c r="BF201" s="116"/>
      <c r="BG201" s="116"/>
      <c r="BH201" s="116"/>
      <c r="BI201" s="116"/>
      <c r="BJ201" s="116">
        <v>0</v>
      </c>
      <c r="BK201" s="116"/>
      <c r="BL201" s="116"/>
      <c r="BM201" s="116"/>
      <c r="BN201" s="116"/>
      <c r="BO201" s="116">
        <f>IF(ISNUMBER(BE201),BE201,0)+IF(ISNUMBER(BJ201),BJ201,0)</f>
        <v>0</v>
      </c>
      <c r="BP201" s="116"/>
      <c r="BQ201" s="116"/>
      <c r="BR201" s="116"/>
      <c r="BS201" s="116"/>
    </row>
    <row r="203" spans="1:79" ht="13.5" customHeight="1" x14ac:dyDescent="0.2">
      <c r="A203" s="29" t="s">
        <v>269</v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79" ht="15" customHeight="1" x14ac:dyDescent="0.2">
      <c r="A204" s="44" t="s">
        <v>236</v>
      </c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</row>
    <row r="205" spans="1:79" ht="15" customHeight="1" x14ac:dyDescent="0.2">
      <c r="A205" s="27" t="s">
        <v>6</v>
      </c>
      <c r="B205" s="27"/>
      <c r="C205" s="27"/>
      <c r="D205" s="27"/>
      <c r="E205" s="27"/>
      <c r="F205" s="27"/>
      <c r="G205" s="27" t="s">
        <v>126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 t="s">
        <v>13</v>
      </c>
      <c r="U205" s="27"/>
      <c r="V205" s="27"/>
      <c r="W205" s="27"/>
      <c r="X205" s="27"/>
      <c r="Y205" s="27"/>
      <c r="Z205" s="27"/>
      <c r="AA205" s="36" t="s">
        <v>258</v>
      </c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7"/>
      <c r="AP205" s="36" t="s">
        <v>263</v>
      </c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8"/>
    </row>
    <row r="206" spans="1:79" ht="32.1" customHeight="1" x14ac:dyDescent="0.2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 t="s">
        <v>4</v>
      </c>
      <c r="AB206" s="27"/>
      <c r="AC206" s="27"/>
      <c r="AD206" s="27"/>
      <c r="AE206" s="27"/>
      <c r="AF206" s="27" t="s">
        <v>3</v>
      </c>
      <c r="AG206" s="27"/>
      <c r="AH206" s="27"/>
      <c r="AI206" s="27"/>
      <c r="AJ206" s="27"/>
      <c r="AK206" s="27" t="s">
        <v>89</v>
      </c>
      <c r="AL206" s="27"/>
      <c r="AM206" s="27"/>
      <c r="AN206" s="27"/>
      <c r="AO206" s="27"/>
      <c r="AP206" s="27" t="s">
        <v>4</v>
      </c>
      <c r="AQ206" s="27"/>
      <c r="AR206" s="27"/>
      <c r="AS206" s="27"/>
      <c r="AT206" s="27"/>
      <c r="AU206" s="27" t="s">
        <v>3</v>
      </c>
      <c r="AV206" s="27"/>
      <c r="AW206" s="27"/>
      <c r="AX206" s="27"/>
      <c r="AY206" s="27"/>
      <c r="AZ206" s="27" t="s">
        <v>96</v>
      </c>
      <c r="BA206" s="27"/>
      <c r="BB206" s="27"/>
      <c r="BC206" s="27"/>
      <c r="BD206" s="27"/>
    </row>
    <row r="207" spans="1:79" ht="15" customHeight="1" x14ac:dyDescent="0.2">
      <c r="A207" s="27">
        <v>1</v>
      </c>
      <c r="B207" s="27"/>
      <c r="C207" s="27"/>
      <c r="D207" s="27"/>
      <c r="E207" s="27"/>
      <c r="F207" s="27"/>
      <c r="G207" s="27">
        <v>2</v>
      </c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>
        <v>3</v>
      </c>
      <c r="U207" s="27"/>
      <c r="V207" s="27"/>
      <c r="W207" s="27"/>
      <c r="X207" s="27"/>
      <c r="Y207" s="27"/>
      <c r="Z207" s="27"/>
      <c r="AA207" s="27">
        <v>4</v>
      </c>
      <c r="AB207" s="27"/>
      <c r="AC207" s="27"/>
      <c r="AD207" s="27"/>
      <c r="AE207" s="27"/>
      <c r="AF207" s="27">
        <v>5</v>
      </c>
      <c r="AG207" s="27"/>
      <c r="AH207" s="27"/>
      <c r="AI207" s="27"/>
      <c r="AJ207" s="27"/>
      <c r="AK207" s="27">
        <v>6</v>
      </c>
      <c r="AL207" s="27"/>
      <c r="AM207" s="27"/>
      <c r="AN207" s="27"/>
      <c r="AO207" s="27"/>
      <c r="AP207" s="27">
        <v>7</v>
      </c>
      <c r="AQ207" s="27"/>
      <c r="AR207" s="27"/>
      <c r="AS207" s="27"/>
      <c r="AT207" s="27"/>
      <c r="AU207" s="27">
        <v>8</v>
      </c>
      <c r="AV207" s="27"/>
      <c r="AW207" s="27"/>
      <c r="AX207" s="27"/>
      <c r="AY207" s="27"/>
      <c r="AZ207" s="27">
        <v>9</v>
      </c>
      <c r="BA207" s="27"/>
      <c r="BB207" s="27"/>
      <c r="BC207" s="27"/>
      <c r="BD207" s="27"/>
    </row>
    <row r="208" spans="1:79" s="1" customFormat="1" ht="12" hidden="1" customHeight="1" x14ac:dyDescent="0.2">
      <c r="A208" s="26" t="s">
        <v>69</v>
      </c>
      <c r="B208" s="26"/>
      <c r="C208" s="26"/>
      <c r="D208" s="26"/>
      <c r="E208" s="26"/>
      <c r="F208" s="26"/>
      <c r="G208" s="61" t="s">
        <v>57</v>
      </c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 t="s">
        <v>79</v>
      </c>
      <c r="U208" s="61"/>
      <c r="V208" s="61"/>
      <c r="W208" s="61"/>
      <c r="X208" s="61"/>
      <c r="Y208" s="61"/>
      <c r="Z208" s="61"/>
      <c r="AA208" s="30" t="s">
        <v>60</v>
      </c>
      <c r="AB208" s="30"/>
      <c r="AC208" s="30"/>
      <c r="AD208" s="30"/>
      <c r="AE208" s="30"/>
      <c r="AF208" s="30" t="s">
        <v>61</v>
      </c>
      <c r="AG208" s="30"/>
      <c r="AH208" s="30"/>
      <c r="AI208" s="30"/>
      <c r="AJ208" s="30"/>
      <c r="AK208" s="50" t="s">
        <v>122</v>
      </c>
      <c r="AL208" s="50"/>
      <c r="AM208" s="50"/>
      <c r="AN208" s="50"/>
      <c r="AO208" s="50"/>
      <c r="AP208" s="30" t="s">
        <v>62</v>
      </c>
      <c r="AQ208" s="30"/>
      <c r="AR208" s="30"/>
      <c r="AS208" s="30"/>
      <c r="AT208" s="30"/>
      <c r="AU208" s="30" t="s">
        <v>63</v>
      </c>
      <c r="AV208" s="30"/>
      <c r="AW208" s="30"/>
      <c r="AX208" s="30"/>
      <c r="AY208" s="30"/>
      <c r="AZ208" s="50" t="s">
        <v>122</v>
      </c>
      <c r="BA208" s="50"/>
      <c r="BB208" s="50"/>
      <c r="BC208" s="50"/>
      <c r="BD208" s="50"/>
      <c r="CA208" s="1" t="s">
        <v>46</v>
      </c>
    </row>
    <row r="209" spans="1:79" s="99" customFormat="1" ht="25.5" customHeight="1" x14ac:dyDescent="0.2">
      <c r="A209" s="110">
        <v>1</v>
      </c>
      <c r="B209" s="110"/>
      <c r="C209" s="110"/>
      <c r="D209" s="110"/>
      <c r="E209" s="110"/>
      <c r="F209" s="110"/>
      <c r="G209" s="92" t="s">
        <v>224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8" t="s">
        <v>225</v>
      </c>
      <c r="U209" s="93"/>
      <c r="V209" s="93"/>
      <c r="W209" s="93"/>
      <c r="X209" s="93"/>
      <c r="Y209" s="93"/>
      <c r="Z209" s="94"/>
      <c r="AA209" s="117">
        <v>0</v>
      </c>
      <c r="AB209" s="117"/>
      <c r="AC209" s="117"/>
      <c r="AD209" s="117"/>
      <c r="AE209" s="117"/>
      <c r="AF209" s="117">
        <v>0</v>
      </c>
      <c r="AG209" s="117"/>
      <c r="AH209" s="117"/>
      <c r="AI209" s="117"/>
      <c r="AJ209" s="117"/>
      <c r="AK209" s="117">
        <f>IF(ISNUMBER(AA209),AA209,0)+IF(ISNUMBER(AF209),AF209,0)</f>
        <v>0</v>
      </c>
      <c r="AL209" s="117"/>
      <c r="AM209" s="117"/>
      <c r="AN209" s="117"/>
      <c r="AO209" s="117"/>
      <c r="AP209" s="117">
        <v>0</v>
      </c>
      <c r="AQ209" s="117"/>
      <c r="AR209" s="117"/>
      <c r="AS209" s="117"/>
      <c r="AT209" s="117"/>
      <c r="AU209" s="117">
        <v>0</v>
      </c>
      <c r="AV209" s="117"/>
      <c r="AW209" s="117"/>
      <c r="AX209" s="117"/>
      <c r="AY209" s="117"/>
      <c r="AZ209" s="117">
        <f>IF(ISNUMBER(AP209),AP209,0)+IF(ISNUMBER(AU209),AU209,0)</f>
        <v>0</v>
      </c>
      <c r="BA209" s="117"/>
      <c r="BB209" s="117"/>
      <c r="BC209" s="117"/>
      <c r="BD209" s="117"/>
      <c r="CA209" s="99" t="s">
        <v>47</v>
      </c>
    </row>
    <row r="210" spans="1:79" s="6" customFormat="1" x14ac:dyDescent="0.2">
      <c r="A210" s="85"/>
      <c r="B210" s="85"/>
      <c r="C210" s="85"/>
      <c r="D210" s="85"/>
      <c r="E210" s="85"/>
      <c r="F210" s="85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9"/>
      <c r="U210" s="101"/>
      <c r="V210" s="101"/>
      <c r="W210" s="101"/>
      <c r="X210" s="101"/>
      <c r="Y210" s="101"/>
      <c r="Z210" s="102"/>
      <c r="AA210" s="116">
        <v>0</v>
      </c>
      <c r="AB210" s="116"/>
      <c r="AC210" s="116"/>
      <c r="AD210" s="116"/>
      <c r="AE210" s="116"/>
      <c r="AF210" s="116">
        <v>0</v>
      </c>
      <c r="AG210" s="116"/>
      <c r="AH210" s="116"/>
      <c r="AI210" s="116"/>
      <c r="AJ210" s="116"/>
      <c r="AK210" s="116">
        <f>IF(ISNUMBER(AA210),AA210,0)+IF(ISNUMBER(AF210),AF210,0)</f>
        <v>0</v>
      </c>
      <c r="AL210" s="116"/>
      <c r="AM210" s="116"/>
      <c r="AN210" s="116"/>
      <c r="AO210" s="116"/>
      <c r="AP210" s="116">
        <v>0</v>
      </c>
      <c r="AQ210" s="116"/>
      <c r="AR210" s="116"/>
      <c r="AS210" s="116"/>
      <c r="AT210" s="116"/>
      <c r="AU210" s="116">
        <v>0</v>
      </c>
      <c r="AV210" s="116"/>
      <c r="AW210" s="116"/>
      <c r="AX210" s="116"/>
      <c r="AY210" s="116"/>
      <c r="AZ210" s="116">
        <f>IF(ISNUMBER(AP210),AP210,0)+IF(ISNUMBER(AU210),AU210,0)</f>
        <v>0</v>
      </c>
      <c r="BA210" s="116"/>
      <c r="BB210" s="116"/>
      <c r="BC210" s="116"/>
      <c r="BD210" s="116"/>
    </row>
    <row r="213" spans="1:79" ht="14.25" customHeight="1" x14ac:dyDescent="0.2">
      <c r="A213" s="29" t="s">
        <v>270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79" ht="15" customHeight="1" x14ac:dyDescent="0.2">
      <c r="A214" s="44" t="s">
        <v>236</v>
      </c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75"/>
      <c r="AB214" s="75"/>
      <c r="AC214" s="75"/>
      <c r="AD214" s="75"/>
      <c r="AE214" s="75"/>
      <c r="AF214" s="75"/>
      <c r="AG214" s="75"/>
      <c r="AH214" s="75"/>
      <c r="AI214" s="75"/>
      <c r="AJ214" s="75"/>
      <c r="AK214" s="75"/>
      <c r="AL214" s="75"/>
      <c r="AM214" s="75"/>
      <c r="AN214" s="75"/>
      <c r="AO214" s="75"/>
      <c r="AP214" s="75"/>
      <c r="AQ214" s="75"/>
      <c r="AR214" s="75"/>
      <c r="AS214" s="75"/>
      <c r="AT214" s="75"/>
      <c r="AU214" s="75"/>
      <c r="AV214" s="75"/>
      <c r="AW214" s="75"/>
      <c r="AX214" s="75"/>
      <c r="AY214" s="75"/>
      <c r="AZ214" s="75"/>
      <c r="BA214" s="75"/>
      <c r="BB214" s="75"/>
      <c r="BC214" s="75"/>
      <c r="BD214" s="75"/>
      <c r="BE214" s="75"/>
      <c r="BF214" s="75"/>
      <c r="BG214" s="75"/>
      <c r="BH214" s="75"/>
      <c r="BI214" s="75"/>
      <c r="BJ214" s="75"/>
      <c r="BK214" s="75"/>
      <c r="BL214" s="75"/>
      <c r="BM214" s="75"/>
    </row>
    <row r="215" spans="1:79" ht="23.1" customHeight="1" x14ac:dyDescent="0.2">
      <c r="A215" s="27" t="s">
        <v>128</v>
      </c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54" t="s">
        <v>129</v>
      </c>
      <c r="O215" s="55"/>
      <c r="P215" s="55"/>
      <c r="Q215" s="55"/>
      <c r="R215" s="55"/>
      <c r="S215" s="55"/>
      <c r="T215" s="55"/>
      <c r="U215" s="56"/>
      <c r="V215" s="54" t="s">
        <v>130</v>
      </c>
      <c r="W215" s="55"/>
      <c r="X215" s="55"/>
      <c r="Y215" s="55"/>
      <c r="Z215" s="56"/>
      <c r="AA215" s="27" t="s">
        <v>237</v>
      </c>
      <c r="AB215" s="27"/>
      <c r="AC215" s="27"/>
      <c r="AD215" s="27"/>
      <c r="AE215" s="27"/>
      <c r="AF215" s="27"/>
      <c r="AG215" s="27"/>
      <c r="AH215" s="27"/>
      <c r="AI215" s="27"/>
      <c r="AJ215" s="27" t="s">
        <v>240</v>
      </c>
      <c r="AK215" s="27"/>
      <c r="AL215" s="27"/>
      <c r="AM215" s="27"/>
      <c r="AN215" s="27"/>
      <c r="AO215" s="27"/>
      <c r="AP215" s="27"/>
      <c r="AQ215" s="27"/>
      <c r="AR215" s="27"/>
      <c r="AS215" s="27" t="s">
        <v>247</v>
      </c>
      <c r="AT215" s="27"/>
      <c r="AU215" s="27"/>
      <c r="AV215" s="27"/>
      <c r="AW215" s="27"/>
      <c r="AX215" s="27"/>
      <c r="AY215" s="27"/>
      <c r="AZ215" s="27"/>
      <c r="BA215" s="27"/>
      <c r="BB215" s="27" t="s">
        <v>258</v>
      </c>
      <c r="BC215" s="27"/>
      <c r="BD215" s="27"/>
      <c r="BE215" s="27"/>
      <c r="BF215" s="27"/>
      <c r="BG215" s="27"/>
      <c r="BH215" s="27"/>
      <c r="BI215" s="27"/>
      <c r="BJ215" s="27"/>
      <c r="BK215" s="27" t="s">
        <v>263</v>
      </c>
      <c r="BL215" s="27"/>
      <c r="BM215" s="27"/>
      <c r="BN215" s="27"/>
      <c r="BO215" s="27"/>
      <c r="BP215" s="27"/>
      <c r="BQ215" s="27"/>
      <c r="BR215" s="27"/>
      <c r="BS215" s="27"/>
    </row>
    <row r="216" spans="1:79" ht="95.25" customHeight="1" x14ac:dyDescent="0.2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57"/>
      <c r="O216" s="58"/>
      <c r="P216" s="58"/>
      <c r="Q216" s="58"/>
      <c r="R216" s="58"/>
      <c r="S216" s="58"/>
      <c r="T216" s="58"/>
      <c r="U216" s="59"/>
      <c r="V216" s="57"/>
      <c r="W216" s="58"/>
      <c r="X216" s="58"/>
      <c r="Y216" s="58"/>
      <c r="Z216" s="59"/>
      <c r="AA216" s="74" t="s">
        <v>133</v>
      </c>
      <c r="AB216" s="74"/>
      <c r="AC216" s="74"/>
      <c r="AD216" s="74"/>
      <c r="AE216" s="74"/>
      <c r="AF216" s="74" t="s">
        <v>134</v>
      </c>
      <c r="AG216" s="74"/>
      <c r="AH216" s="74"/>
      <c r="AI216" s="74"/>
      <c r="AJ216" s="74" t="s">
        <v>133</v>
      </c>
      <c r="AK216" s="74"/>
      <c r="AL216" s="74"/>
      <c r="AM216" s="74"/>
      <c r="AN216" s="74"/>
      <c r="AO216" s="74" t="s">
        <v>134</v>
      </c>
      <c r="AP216" s="74"/>
      <c r="AQ216" s="74"/>
      <c r="AR216" s="74"/>
      <c r="AS216" s="74" t="s">
        <v>133</v>
      </c>
      <c r="AT216" s="74"/>
      <c r="AU216" s="74"/>
      <c r="AV216" s="74"/>
      <c r="AW216" s="74"/>
      <c r="AX216" s="74" t="s">
        <v>134</v>
      </c>
      <c r="AY216" s="74"/>
      <c r="AZ216" s="74"/>
      <c r="BA216" s="74"/>
      <c r="BB216" s="74" t="s">
        <v>133</v>
      </c>
      <c r="BC216" s="74"/>
      <c r="BD216" s="74"/>
      <c r="BE216" s="74"/>
      <c r="BF216" s="74"/>
      <c r="BG216" s="74" t="s">
        <v>134</v>
      </c>
      <c r="BH216" s="74"/>
      <c r="BI216" s="74"/>
      <c r="BJ216" s="74"/>
      <c r="BK216" s="74" t="s">
        <v>133</v>
      </c>
      <c r="BL216" s="74"/>
      <c r="BM216" s="74"/>
      <c r="BN216" s="74"/>
      <c r="BO216" s="74"/>
      <c r="BP216" s="74" t="s">
        <v>134</v>
      </c>
      <c r="BQ216" s="74"/>
      <c r="BR216" s="74"/>
      <c r="BS216" s="74"/>
    </row>
    <row r="217" spans="1:79" ht="15" customHeight="1" x14ac:dyDescent="0.2">
      <c r="A217" s="27">
        <v>1</v>
      </c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36">
        <v>2</v>
      </c>
      <c r="O217" s="37"/>
      <c r="P217" s="37"/>
      <c r="Q217" s="37"/>
      <c r="R217" s="37"/>
      <c r="S217" s="37"/>
      <c r="T217" s="37"/>
      <c r="U217" s="38"/>
      <c r="V217" s="27">
        <v>3</v>
      </c>
      <c r="W217" s="27"/>
      <c r="X217" s="27"/>
      <c r="Y217" s="27"/>
      <c r="Z217" s="27"/>
      <c r="AA217" s="27">
        <v>4</v>
      </c>
      <c r="AB217" s="27"/>
      <c r="AC217" s="27"/>
      <c r="AD217" s="27"/>
      <c r="AE217" s="27"/>
      <c r="AF217" s="27">
        <v>5</v>
      </c>
      <c r="AG217" s="27"/>
      <c r="AH217" s="27"/>
      <c r="AI217" s="27"/>
      <c r="AJ217" s="27">
        <v>6</v>
      </c>
      <c r="AK217" s="27"/>
      <c r="AL217" s="27"/>
      <c r="AM217" s="27"/>
      <c r="AN217" s="27"/>
      <c r="AO217" s="27">
        <v>7</v>
      </c>
      <c r="AP217" s="27"/>
      <c r="AQ217" s="27"/>
      <c r="AR217" s="27"/>
      <c r="AS217" s="27">
        <v>8</v>
      </c>
      <c r="AT217" s="27"/>
      <c r="AU217" s="27"/>
      <c r="AV217" s="27"/>
      <c r="AW217" s="27"/>
      <c r="AX217" s="27">
        <v>9</v>
      </c>
      <c r="AY217" s="27"/>
      <c r="AZ217" s="27"/>
      <c r="BA217" s="27"/>
      <c r="BB217" s="27">
        <v>10</v>
      </c>
      <c r="BC217" s="27"/>
      <c r="BD217" s="27"/>
      <c r="BE217" s="27"/>
      <c r="BF217" s="27"/>
      <c r="BG217" s="27">
        <v>11</v>
      </c>
      <c r="BH217" s="27"/>
      <c r="BI217" s="27"/>
      <c r="BJ217" s="27"/>
      <c r="BK217" s="27">
        <v>12</v>
      </c>
      <c r="BL217" s="27"/>
      <c r="BM217" s="27"/>
      <c r="BN217" s="27"/>
      <c r="BO217" s="27"/>
      <c r="BP217" s="27">
        <v>13</v>
      </c>
      <c r="BQ217" s="27"/>
      <c r="BR217" s="27"/>
      <c r="BS217" s="27"/>
    </row>
    <row r="218" spans="1:79" s="1" customFormat="1" ht="12" hidden="1" customHeight="1" x14ac:dyDescent="0.2">
      <c r="A218" s="61" t="s">
        <v>146</v>
      </c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26" t="s">
        <v>131</v>
      </c>
      <c r="O218" s="26"/>
      <c r="P218" s="26"/>
      <c r="Q218" s="26"/>
      <c r="R218" s="26"/>
      <c r="S218" s="26"/>
      <c r="T218" s="26"/>
      <c r="U218" s="26"/>
      <c r="V218" s="26" t="s">
        <v>132</v>
      </c>
      <c r="W218" s="26"/>
      <c r="X218" s="26"/>
      <c r="Y218" s="26"/>
      <c r="Z218" s="26"/>
      <c r="AA218" s="30" t="s">
        <v>65</v>
      </c>
      <c r="AB218" s="30"/>
      <c r="AC218" s="30"/>
      <c r="AD218" s="30"/>
      <c r="AE218" s="30"/>
      <c r="AF218" s="30" t="s">
        <v>66</v>
      </c>
      <c r="AG218" s="30"/>
      <c r="AH218" s="30"/>
      <c r="AI218" s="30"/>
      <c r="AJ218" s="30" t="s">
        <v>67</v>
      </c>
      <c r="AK218" s="30"/>
      <c r="AL218" s="30"/>
      <c r="AM218" s="30"/>
      <c r="AN218" s="30"/>
      <c r="AO218" s="30" t="s">
        <v>68</v>
      </c>
      <c r="AP218" s="30"/>
      <c r="AQ218" s="30"/>
      <c r="AR218" s="30"/>
      <c r="AS218" s="30" t="s">
        <v>58</v>
      </c>
      <c r="AT218" s="30"/>
      <c r="AU218" s="30"/>
      <c r="AV218" s="30"/>
      <c r="AW218" s="30"/>
      <c r="AX218" s="30" t="s">
        <v>59</v>
      </c>
      <c r="AY218" s="30"/>
      <c r="AZ218" s="30"/>
      <c r="BA218" s="30"/>
      <c r="BB218" s="30" t="s">
        <v>60</v>
      </c>
      <c r="BC218" s="30"/>
      <c r="BD218" s="30"/>
      <c r="BE218" s="30"/>
      <c r="BF218" s="30"/>
      <c r="BG218" s="30" t="s">
        <v>61</v>
      </c>
      <c r="BH218" s="30"/>
      <c r="BI218" s="30"/>
      <c r="BJ218" s="30"/>
      <c r="BK218" s="30" t="s">
        <v>62</v>
      </c>
      <c r="BL218" s="30"/>
      <c r="BM218" s="30"/>
      <c r="BN218" s="30"/>
      <c r="BO218" s="30"/>
      <c r="BP218" s="30" t="s">
        <v>63</v>
      </c>
      <c r="BQ218" s="30"/>
      <c r="BR218" s="30"/>
      <c r="BS218" s="30"/>
      <c r="CA218" s="1" t="s">
        <v>48</v>
      </c>
    </row>
    <row r="219" spans="1:79" s="6" customFormat="1" ht="12.75" customHeight="1" x14ac:dyDescent="0.2">
      <c r="A219" s="120" t="s">
        <v>147</v>
      </c>
      <c r="B219" s="120"/>
      <c r="C219" s="120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86"/>
      <c r="O219" s="87"/>
      <c r="P219" s="87"/>
      <c r="Q219" s="87"/>
      <c r="R219" s="87"/>
      <c r="S219" s="87"/>
      <c r="T219" s="87"/>
      <c r="U219" s="88"/>
      <c r="V219" s="121"/>
      <c r="W219" s="121"/>
      <c r="X219" s="121"/>
      <c r="Y219" s="121"/>
      <c r="Z219" s="121"/>
      <c r="AA219" s="121"/>
      <c r="AB219" s="121"/>
      <c r="AC219" s="121"/>
      <c r="AD219" s="121"/>
      <c r="AE219" s="121"/>
      <c r="AF219" s="121"/>
      <c r="AG219" s="121"/>
      <c r="AH219" s="121"/>
      <c r="AI219" s="121"/>
      <c r="AJ219" s="121"/>
      <c r="AK219" s="121"/>
      <c r="AL219" s="121"/>
      <c r="AM219" s="121"/>
      <c r="AN219" s="121"/>
      <c r="AO219" s="121"/>
      <c r="AP219" s="121"/>
      <c r="AQ219" s="121"/>
      <c r="AR219" s="121"/>
      <c r="AS219" s="121"/>
      <c r="AT219" s="121"/>
      <c r="AU219" s="121"/>
      <c r="AV219" s="121"/>
      <c r="AW219" s="121"/>
      <c r="AX219" s="121"/>
      <c r="AY219" s="121"/>
      <c r="AZ219" s="121"/>
      <c r="BA219" s="121"/>
      <c r="BB219" s="121"/>
      <c r="BC219" s="121"/>
      <c r="BD219" s="121"/>
      <c r="BE219" s="121"/>
      <c r="BF219" s="121"/>
      <c r="BG219" s="121"/>
      <c r="BH219" s="121"/>
      <c r="BI219" s="121"/>
      <c r="BJ219" s="121"/>
      <c r="BK219" s="121"/>
      <c r="BL219" s="121"/>
      <c r="BM219" s="121"/>
      <c r="BN219" s="121"/>
      <c r="BO219" s="121"/>
      <c r="BP219" s="122"/>
      <c r="BQ219" s="123"/>
      <c r="BR219" s="123"/>
      <c r="BS219" s="124"/>
      <c r="CA219" s="6" t="s">
        <v>49</v>
      </c>
    </row>
    <row r="222" spans="1:79" ht="35.25" customHeight="1" x14ac:dyDescent="0.2">
      <c r="A222" s="29" t="s">
        <v>271</v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79" ht="15" x14ac:dyDescent="0.2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60"/>
      <c r="AG223" s="60"/>
      <c r="AH223" s="60"/>
      <c r="AI223" s="60"/>
      <c r="AJ223" s="60"/>
      <c r="AK223" s="60"/>
      <c r="AL223" s="60"/>
      <c r="AM223" s="60"/>
      <c r="AN223" s="60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</row>
    <row r="224" spans="1:79" ht="1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6" spans="1:79" ht="28.5" customHeight="1" x14ac:dyDescent="0.2">
      <c r="A226" s="34" t="s">
        <v>254</v>
      </c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</row>
    <row r="227" spans="1:79" ht="14.25" customHeight="1" x14ac:dyDescent="0.2">
      <c r="A227" s="29" t="s">
        <v>238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79" ht="15" customHeight="1" x14ac:dyDescent="0.2">
      <c r="A228" s="31" t="s">
        <v>236</v>
      </c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</row>
    <row r="229" spans="1:79" ht="42.95" customHeight="1" x14ac:dyDescent="0.2">
      <c r="A229" s="74" t="s">
        <v>135</v>
      </c>
      <c r="B229" s="74"/>
      <c r="C229" s="74"/>
      <c r="D229" s="74"/>
      <c r="E229" s="74"/>
      <c r="F229" s="74"/>
      <c r="G229" s="27" t="s">
        <v>19</v>
      </c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 t="s">
        <v>15</v>
      </c>
      <c r="U229" s="27"/>
      <c r="V229" s="27"/>
      <c r="W229" s="27"/>
      <c r="X229" s="27"/>
      <c r="Y229" s="27"/>
      <c r="Z229" s="27" t="s">
        <v>14</v>
      </c>
      <c r="AA229" s="27"/>
      <c r="AB229" s="27"/>
      <c r="AC229" s="27"/>
      <c r="AD229" s="27"/>
      <c r="AE229" s="27" t="s">
        <v>136</v>
      </c>
      <c r="AF229" s="27"/>
      <c r="AG229" s="27"/>
      <c r="AH229" s="27"/>
      <c r="AI229" s="27"/>
      <c r="AJ229" s="27"/>
      <c r="AK229" s="27" t="s">
        <v>137</v>
      </c>
      <c r="AL229" s="27"/>
      <c r="AM229" s="27"/>
      <c r="AN229" s="27"/>
      <c r="AO229" s="27"/>
      <c r="AP229" s="27"/>
      <c r="AQ229" s="27" t="s">
        <v>138</v>
      </c>
      <c r="AR229" s="27"/>
      <c r="AS229" s="27"/>
      <c r="AT229" s="27"/>
      <c r="AU229" s="27"/>
      <c r="AV229" s="27"/>
      <c r="AW229" s="27" t="s">
        <v>98</v>
      </c>
      <c r="AX229" s="27"/>
      <c r="AY229" s="27"/>
      <c r="AZ229" s="27"/>
      <c r="BA229" s="27"/>
      <c r="BB229" s="27"/>
      <c r="BC229" s="27"/>
      <c r="BD229" s="27"/>
      <c r="BE229" s="27"/>
      <c r="BF229" s="27"/>
      <c r="BG229" s="27" t="s">
        <v>139</v>
      </c>
      <c r="BH229" s="27"/>
      <c r="BI229" s="27"/>
      <c r="BJ229" s="27"/>
      <c r="BK229" s="27"/>
      <c r="BL229" s="27"/>
    </row>
    <row r="230" spans="1:79" ht="39.950000000000003" customHeight="1" x14ac:dyDescent="0.2">
      <c r="A230" s="74"/>
      <c r="B230" s="74"/>
      <c r="C230" s="74"/>
      <c r="D230" s="74"/>
      <c r="E230" s="74"/>
      <c r="F230" s="74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 t="s">
        <v>17</v>
      </c>
      <c r="AX230" s="27"/>
      <c r="AY230" s="27"/>
      <c r="AZ230" s="27"/>
      <c r="BA230" s="27"/>
      <c r="BB230" s="27" t="s">
        <v>16</v>
      </c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</row>
    <row r="231" spans="1:79" ht="15" customHeight="1" x14ac:dyDescent="0.2">
      <c r="A231" s="27">
        <v>1</v>
      </c>
      <c r="B231" s="27"/>
      <c r="C231" s="27"/>
      <c r="D231" s="27"/>
      <c r="E231" s="27"/>
      <c r="F231" s="27"/>
      <c r="G231" s="27">
        <v>2</v>
      </c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>
        <v>3</v>
      </c>
      <c r="U231" s="27"/>
      <c r="V231" s="27"/>
      <c r="W231" s="27"/>
      <c r="X231" s="27"/>
      <c r="Y231" s="27"/>
      <c r="Z231" s="27">
        <v>4</v>
      </c>
      <c r="AA231" s="27"/>
      <c r="AB231" s="27"/>
      <c r="AC231" s="27"/>
      <c r="AD231" s="27"/>
      <c r="AE231" s="27">
        <v>5</v>
      </c>
      <c r="AF231" s="27"/>
      <c r="AG231" s="27"/>
      <c r="AH231" s="27"/>
      <c r="AI231" s="27"/>
      <c r="AJ231" s="27"/>
      <c r="AK231" s="27">
        <v>6</v>
      </c>
      <c r="AL231" s="27"/>
      <c r="AM231" s="27"/>
      <c r="AN231" s="27"/>
      <c r="AO231" s="27"/>
      <c r="AP231" s="27"/>
      <c r="AQ231" s="27">
        <v>7</v>
      </c>
      <c r="AR231" s="27"/>
      <c r="AS231" s="27"/>
      <c r="AT231" s="27"/>
      <c r="AU231" s="27"/>
      <c r="AV231" s="27"/>
      <c r="AW231" s="27">
        <v>8</v>
      </c>
      <c r="AX231" s="27"/>
      <c r="AY231" s="27"/>
      <c r="AZ231" s="27"/>
      <c r="BA231" s="27"/>
      <c r="BB231" s="27">
        <v>9</v>
      </c>
      <c r="BC231" s="27"/>
      <c r="BD231" s="27"/>
      <c r="BE231" s="27"/>
      <c r="BF231" s="27"/>
      <c r="BG231" s="27">
        <v>10</v>
      </c>
      <c r="BH231" s="27"/>
      <c r="BI231" s="27"/>
      <c r="BJ231" s="27"/>
      <c r="BK231" s="27"/>
      <c r="BL231" s="27"/>
    </row>
    <row r="232" spans="1:79" s="1" customFormat="1" ht="12" hidden="1" customHeight="1" x14ac:dyDescent="0.2">
      <c r="A232" s="26" t="s">
        <v>64</v>
      </c>
      <c r="B232" s="26"/>
      <c r="C232" s="26"/>
      <c r="D232" s="26"/>
      <c r="E232" s="26"/>
      <c r="F232" s="26"/>
      <c r="G232" s="61" t="s">
        <v>57</v>
      </c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30" t="s">
        <v>80</v>
      </c>
      <c r="U232" s="30"/>
      <c r="V232" s="30"/>
      <c r="W232" s="30"/>
      <c r="X232" s="30"/>
      <c r="Y232" s="30"/>
      <c r="Z232" s="30" t="s">
        <v>81</v>
      </c>
      <c r="AA232" s="30"/>
      <c r="AB232" s="30"/>
      <c r="AC232" s="30"/>
      <c r="AD232" s="30"/>
      <c r="AE232" s="30" t="s">
        <v>82</v>
      </c>
      <c r="AF232" s="30"/>
      <c r="AG232" s="30"/>
      <c r="AH232" s="30"/>
      <c r="AI232" s="30"/>
      <c r="AJ232" s="30"/>
      <c r="AK232" s="30" t="s">
        <v>83</v>
      </c>
      <c r="AL232" s="30"/>
      <c r="AM232" s="30"/>
      <c r="AN232" s="30"/>
      <c r="AO232" s="30"/>
      <c r="AP232" s="30"/>
      <c r="AQ232" s="78" t="s">
        <v>99</v>
      </c>
      <c r="AR232" s="30"/>
      <c r="AS232" s="30"/>
      <c r="AT232" s="30"/>
      <c r="AU232" s="30"/>
      <c r="AV232" s="30"/>
      <c r="AW232" s="30" t="s">
        <v>84</v>
      </c>
      <c r="AX232" s="30"/>
      <c r="AY232" s="30"/>
      <c r="AZ232" s="30"/>
      <c r="BA232" s="30"/>
      <c r="BB232" s="30" t="s">
        <v>85</v>
      </c>
      <c r="BC232" s="30"/>
      <c r="BD232" s="30"/>
      <c r="BE232" s="30"/>
      <c r="BF232" s="30"/>
      <c r="BG232" s="78" t="s">
        <v>100</v>
      </c>
      <c r="BH232" s="30"/>
      <c r="BI232" s="30"/>
      <c r="BJ232" s="30"/>
      <c r="BK232" s="30"/>
      <c r="BL232" s="30"/>
      <c r="CA232" s="1" t="s">
        <v>50</v>
      </c>
    </row>
    <row r="233" spans="1:79" s="99" customFormat="1" ht="12.75" customHeight="1" x14ac:dyDescent="0.2">
      <c r="A233" s="110">
        <v>2111</v>
      </c>
      <c r="B233" s="110"/>
      <c r="C233" s="110"/>
      <c r="D233" s="110"/>
      <c r="E233" s="110"/>
      <c r="F233" s="110"/>
      <c r="G233" s="92" t="s">
        <v>176</v>
      </c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4"/>
      <c r="T233" s="117">
        <v>2375177</v>
      </c>
      <c r="U233" s="117"/>
      <c r="V233" s="117"/>
      <c r="W233" s="117"/>
      <c r="X233" s="117"/>
      <c r="Y233" s="117"/>
      <c r="Z233" s="117">
        <v>2374393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/>
      <c r="AK233" s="117">
        <v>0</v>
      </c>
      <c r="AL233" s="117"/>
      <c r="AM233" s="117"/>
      <c r="AN233" s="117"/>
      <c r="AO233" s="117"/>
      <c r="AP233" s="117"/>
      <c r="AQ233" s="117">
        <f>IF(ISNUMBER(AK233),AK233,0)-IF(ISNUMBER(AE233),AE233,0)</f>
        <v>0</v>
      </c>
      <c r="AR233" s="117"/>
      <c r="AS233" s="117"/>
      <c r="AT233" s="117"/>
      <c r="AU233" s="117"/>
      <c r="AV233" s="117"/>
      <c r="AW233" s="117">
        <v>0</v>
      </c>
      <c r="AX233" s="117"/>
      <c r="AY233" s="117"/>
      <c r="AZ233" s="117"/>
      <c r="BA233" s="117"/>
      <c r="BB233" s="117">
        <v>0</v>
      </c>
      <c r="BC233" s="117"/>
      <c r="BD233" s="117"/>
      <c r="BE233" s="117"/>
      <c r="BF233" s="117"/>
      <c r="BG233" s="117">
        <f>IF(ISNUMBER(Z233),Z233,0)+IF(ISNUMBER(AK233),AK233,0)</f>
        <v>2374393</v>
      </c>
      <c r="BH233" s="117"/>
      <c r="BI233" s="117"/>
      <c r="BJ233" s="117"/>
      <c r="BK233" s="117"/>
      <c r="BL233" s="117"/>
      <c r="CA233" s="99" t="s">
        <v>51</v>
      </c>
    </row>
    <row r="234" spans="1:79" s="99" customFormat="1" ht="12.75" customHeight="1" x14ac:dyDescent="0.2">
      <c r="A234" s="110">
        <v>2120</v>
      </c>
      <c r="B234" s="110"/>
      <c r="C234" s="110"/>
      <c r="D234" s="110"/>
      <c r="E234" s="110"/>
      <c r="F234" s="110"/>
      <c r="G234" s="92" t="s">
        <v>177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585936</v>
      </c>
      <c r="U234" s="117"/>
      <c r="V234" s="117"/>
      <c r="W234" s="117"/>
      <c r="X234" s="117"/>
      <c r="Y234" s="117"/>
      <c r="Z234" s="117">
        <v>585870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f>IF(ISNUMBER(AK234),AK234,0)-IF(ISNUMBER(AE234),AE234,0)</f>
        <v>0</v>
      </c>
      <c r="AR234" s="117"/>
      <c r="AS234" s="117"/>
      <c r="AT234" s="117"/>
      <c r="AU234" s="117"/>
      <c r="AV234" s="117"/>
      <c r="AW234" s="117">
        <v>0</v>
      </c>
      <c r="AX234" s="117"/>
      <c r="AY234" s="117"/>
      <c r="AZ234" s="117"/>
      <c r="BA234" s="117"/>
      <c r="BB234" s="117">
        <v>0</v>
      </c>
      <c r="BC234" s="117"/>
      <c r="BD234" s="117"/>
      <c r="BE234" s="117"/>
      <c r="BF234" s="117"/>
      <c r="BG234" s="117">
        <f>IF(ISNUMBER(Z234),Z234,0)+IF(ISNUMBER(AK234),AK234,0)</f>
        <v>585870</v>
      </c>
      <c r="BH234" s="117"/>
      <c r="BI234" s="117"/>
      <c r="BJ234" s="117"/>
      <c r="BK234" s="117"/>
      <c r="BL234" s="117"/>
    </row>
    <row r="235" spans="1:79" s="99" customFormat="1" ht="25.5" customHeight="1" x14ac:dyDescent="0.2">
      <c r="A235" s="110">
        <v>2210</v>
      </c>
      <c r="B235" s="110"/>
      <c r="C235" s="110"/>
      <c r="D235" s="110"/>
      <c r="E235" s="110"/>
      <c r="F235" s="110"/>
      <c r="G235" s="92" t="s">
        <v>178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32000</v>
      </c>
      <c r="U235" s="117"/>
      <c r="V235" s="117"/>
      <c r="W235" s="117"/>
      <c r="X235" s="117"/>
      <c r="Y235" s="117"/>
      <c r="Z235" s="117">
        <v>31994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f>IF(ISNUMBER(AK235),AK235,0)-IF(ISNUMBER(AE235),AE235,0)</f>
        <v>0</v>
      </c>
      <c r="AR235" s="117"/>
      <c r="AS235" s="117"/>
      <c r="AT235" s="117"/>
      <c r="AU235" s="117"/>
      <c r="AV235" s="117"/>
      <c r="AW235" s="117">
        <v>0</v>
      </c>
      <c r="AX235" s="117"/>
      <c r="AY235" s="117"/>
      <c r="AZ235" s="117"/>
      <c r="BA235" s="117"/>
      <c r="BB235" s="117">
        <v>0</v>
      </c>
      <c r="BC235" s="117"/>
      <c r="BD235" s="117"/>
      <c r="BE235" s="117"/>
      <c r="BF235" s="117"/>
      <c r="BG235" s="117">
        <f>IF(ISNUMBER(Z235),Z235,0)+IF(ISNUMBER(AK235),AK235,0)</f>
        <v>31994</v>
      </c>
      <c r="BH235" s="117"/>
      <c r="BI235" s="117"/>
      <c r="BJ235" s="117"/>
      <c r="BK235" s="117"/>
      <c r="BL235" s="117"/>
    </row>
    <row r="236" spans="1:79" s="99" customFormat="1" ht="12.75" customHeight="1" x14ac:dyDescent="0.2">
      <c r="A236" s="110">
        <v>2240</v>
      </c>
      <c r="B236" s="110"/>
      <c r="C236" s="110"/>
      <c r="D236" s="110"/>
      <c r="E236" s="110"/>
      <c r="F236" s="110"/>
      <c r="G236" s="92" t="s">
        <v>179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52608</v>
      </c>
      <c r="U236" s="117"/>
      <c r="V236" s="117"/>
      <c r="W236" s="117"/>
      <c r="X236" s="117"/>
      <c r="Y236" s="117"/>
      <c r="Z236" s="117">
        <v>52607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f>IF(ISNUMBER(AK236),AK236,0)-IF(ISNUMBER(AE236),AE236,0)</f>
        <v>0</v>
      </c>
      <c r="AR236" s="117"/>
      <c r="AS236" s="117"/>
      <c r="AT236" s="117"/>
      <c r="AU236" s="117"/>
      <c r="AV236" s="117"/>
      <c r="AW236" s="117">
        <v>0</v>
      </c>
      <c r="AX236" s="117"/>
      <c r="AY236" s="117"/>
      <c r="AZ236" s="117"/>
      <c r="BA236" s="117"/>
      <c r="BB236" s="117">
        <v>0</v>
      </c>
      <c r="BC236" s="117"/>
      <c r="BD236" s="117"/>
      <c r="BE236" s="117"/>
      <c r="BF236" s="117"/>
      <c r="BG236" s="117">
        <f>IF(ISNUMBER(Z236),Z236,0)+IF(ISNUMBER(AK236),AK236,0)</f>
        <v>52607</v>
      </c>
      <c r="BH236" s="117"/>
      <c r="BI236" s="117"/>
      <c r="BJ236" s="117"/>
      <c r="BK236" s="117"/>
      <c r="BL236" s="117"/>
    </row>
    <row r="237" spans="1:79" s="99" customFormat="1" ht="12.75" customHeight="1" x14ac:dyDescent="0.2">
      <c r="A237" s="110">
        <v>2273</v>
      </c>
      <c r="B237" s="110"/>
      <c r="C237" s="110"/>
      <c r="D237" s="110"/>
      <c r="E237" s="110"/>
      <c r="F237" s="110"/>
      <c r="G237" s="92" t="s">
        <v>181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66391</v>
      </c>
      <c r="U237" s="117"/>
      <c r="V237" s="117"/>
      <c r="W237" s="117"/>
      <c r="X237" s="117"/>
      <c r="Y237" s="117"/>
      <c r="Z237" s="117">
        <v>65728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f>IF(ISNUMBER(AK237),AK237,0)-IF(ISNUMBER(AE237),AE237,0)</f>
        <v>0</v>
      </c>
      <c r="AR237" s="117"/>
      <c r="AS237" s="117"/>
      <c r="AT237" s="117"/>
      <c r="AU237" s="117"/>
      <c r="AV237" s="117"/>
      <c r="AW237" s="117">
        <v>0</v>
      </c>
      <c r="AX237" s="117"/>
      <c r="AY237" s="117"/>
      <c r="AZ237" s="117"/>
      <c r="BA237" s="117"/>
      <c r="BB237" s="117">
        <v>0</v>
      </c>
      <c r="BC237" s="117"/>
      <c r="BD237" s="117"/>
      <c r="BE237" s="117"/>
      <c r="BF237" s="117"/>
      <c r="BG237" s="117">
        <f>IF(ISNUMBER(Z237),Z237,0)+IF(ISNUMBER(AK237),AK237,0)</f>
        <v>65728</v>
      </c>
      <c r="BH237" s="117"/>
      <c r="BI237" s="117"/>
      <c r="BJ237" s="117"/>
      <c r="BK237" s="117"/>
      <c r="BL237" s="117"/>
    </row>
    <row r="238" spans="1:79" s="99" customFormat="1" ht="12.75" customHeight="1" x14ac:dyDescent="0.2">
      <c r="A238" s="110">
        <v>2274</v>
      </c>
      <c r="B238" s="110"/>
      <c r="C238" s="110"/>
      <c r="D238" s="110"/>
      <c r="E238" s="110"/>
      <c r="F238" s="110"/>
      <c r="G238" s="92" t="s">
        <v>182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116145</v>
      </c>
      <c r="U238" s="117"/>
      <c r="V238" s="117"/>
      <c r="W238" s="117"/>
      <c r="X238" s="117"/>
      <c r="Y238" s="117"/>
      <c r="Z238" s="117">
        <v>116145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f>IF(ISNUMBER(AK238),AK238,0)-IF(ISNUMBER(AE238),AE238,0)</f>
        <v>0</v>
      </c>
      <c r="AR238" s="117"/>
      <c r="AS238" s="117"/>
      <c r="AT238" s="117"/>
      <c r="AU238" s="117"/>
      <c r="AV238" s="117"/>
      <c r="AW238" s="117">
        <v>0</v>
      </c>
      <c r="AX238" s="117"/>
      <c r="AY238" s="117"/>
      <c r="AZ238" s="117"/>
      <c r="BA238" s="117"/>
      <c r="BB238" s="117">
        <v>0</v>
      </c>
      <c r="BC238" s="117"/>
      <c r="BD238" s="117"/>
      <c r="BE238" s="117"/>
      <c r="BF238" s="117"/>
      <c r="BG238" s="117">
        <f>IF(ISNUMBER(Z238),Z238,0)+IF(ISNUMBER(AK238),AK238,0)</f>
        <v>116145</v>
      </c>
      <c r="BH238" s="117"/>
      <c r="BI238" s="117"/>
      <c r="BJ238" s="117"/>
      <c r="BK238" s="117"/>
      <c r="BL238" s="117"/>
    </row>
    <row r="239" spans="1:79" s="99" customFormat="1" ht="12.75" customHeight="1" x14ac:dyDescent="0.2">
      <c r="A239" s="110">
        <v>2730</v>
      </c>
      <c r="B239" s="110"/>
      <c r="C239" s="110"/>
      <c r="D239" s="110"/>
      <c r="E239" s="110"/>
      <c r="F239" s="110"/>
      <c r="G239" s="92" t="s">
        <v>183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56900</v>
      </c>
      <c r="U239" s="117"/>
      <c r="V239" s="117"/>
      <c r="W239" s="117"/>
      <c r="X239" s="117"/>
      <c r="Y239" s="117"/>
      <c r="Z239" s="117">
        <v>56900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f>IF(ISNUMBER(AK239),AK239,0)-IF(ISNUMBER(AE239),AE239,0)</f>
        <v>0</v>
      </c>
      <c r="AR239" s="117"/>
      <c r="AS239" s="117"/>
      <c r="AT239" s="117"/>
      <c r="AU239" s="117"/>
      <c r="AV239" s="117"/>
      <c r="AW239" s="117">
        <v>0</v>
      </c>
      <c r="AX239" s="117"/>
      <c r="AY239" s="117"/>
      <c r="AZ239" s="117"/>
      <c r="BA239" s="117"/>
      <c r="BB239" s="117">
        <v>0</v>
      </c>
      <c r="BC239" s="117"/>
      <c r="BD239" s="117"/>
      <c r="BE239" s="117"/>
      <c r="BF239" s="117"/>
      <c r="BG239" s="117">
        <f>IF(ISNUMBER(Z239),Z239,0)+IF(ISNUMBER(AK239),AK239,0)</f>
        <v>56900</v>
      </c>
      <c r="BH239" s="117"/>
      <c r="BI239" s="117"/>
      <c r="BJ239" s="117"/>
      <c r="BK239" s="117"/>
      <c r="BL239" s="117"/>
    </row>
    <row r="240" spans="1:79" s="99" customFormat="1" ht="12.75" customHeight="1" x14ac:dyDescent="0.2">
      <c r="A240" s="110">
        <v>2800</v>
      </c>
      <c r="B240" s="110"/>
      <c r="C240" s="110"/>
      <c r="D240" s="110"/>
      <c r="E240" s="110"/>
      <c r="F240" s="110"/>
      <c r="G240" s="92" t="s">
        <v>184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2880</v>
      </c>
      <c r="U240" s="117"/>
      <c r="V240" s="117"/>
      <c r="W240" s="117"/>
      <c r="X240" s="117"/>
      <c r="Y240" s="117"/>
      <c r="Z240" s="117">
        <v>2880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f>IF(ISNUMBER(AK240),AK240,0)-IF(ISNUMBER(AE240),AE240,0)</f>
        <v>0</v>
      </c>
      <c r="AR240" s="117"/>
      <c r="AS240" s="117"/>
      <c r="AT240" s="117"/>
      <c r="AU240" s="117"/>
      <c r="AV240" s="117"/>
      <c r="AW240" s="117">
        <v>0</v>
      </c>
      <c r="AX240" s="117"/>
      <c r="AY240" s="117"/>
      <c r="AZ240" s="117"/>
      <c r="BA240" s="117"/>
      <c r="BB240" s="117">
        <v>0</v>
      </c>
      <c r="BC240" s="117"/>
      <c r="BD240" s="117"/>
      <c r="BE240" s="117"/>
      <c r="BF240" s="117"/>
      <c r="BG240" s="117">
        <f>IF(ISNUMBER(Z240),Z240,0)+IF(ISNUMBER(AK240),AK240,0)</f>
        <v>2880</v>
      </c>
      <c r="BH240" s="117"/>
      <c r="BI240" s="117"/>
      <c r="BJ240" s="117"/>
      <c r="BK240" s="117"/>
      <c r="BL240" s="117"/>
    </row>
    <row r="241" spans="1:79" s="6" customFormat="1" ht="12.75" customHeight="1" x14ac:dyDescent="0.2">
      <c r="A241" s="85"/>
      <c r="B241" s="85"/>
      <c r="C241" s="85"/>
      <c r="D241" s="85"/>
      <c r="E241" s="85"/>
      <c r="F241" s="85"/>
      <c r="G241" s="100" t="s">
        <v>147</v>
      </c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2"/>
      <c r="T241" s="116">
        <v>3288037</v>
      </c>
      <c r="U241" s="116"/>
      <c r="V241" s="116"/>
      <c r="W241" s="116"/>
      <c r="X241" s="116"/>
      <c r="Y241" s="116"/>
      <c r="Z241" s="116">
        <v>3286517</v>
      </c>
      <c r="AA241" s="116"/>
      <c r="AB241" s="116"/>
      <c r="AC241" s="116"/>
      <c r="AD241" s="116"/>
      <c r="AE241" s="116">
        <v>0</v>
      </c>
      <c r="AF241" s="116"/>
      <c r="AG241" s="116"/>
      <c r="AH241" s="116"/>
      <c r="AI241" s="116"/>
      <c r="AJ241" s="116"/>
      <c r="AK241" s="116">
        <v>0</v>
      </c>
      <c r="AL241" s="116"/>
      <c r="AM241" s="116"/>
      <c r="AN241" s="116"/>
      <c r="AO241" s="116"/>
      <c r="AP241" s="116"/>
      <c r="AQ241" s="116">
        <f>IF(ISNUMBER(AK241),AK241,0)-IF(ISNUMBER(AE241),AE241,0)</f>
        <v>0</v>
      </c>
      <c r="AR241" s="116"/>
      <c r="AS241" s="116"/>
      <c r="AT241" s="116"/>
      <c r="AU241" s="116"/>
      <c r="AV241" s="116"/>
      <c r="AW241" s="116">
        <v>0</v>
      </c>
      <c r="AX241" s="116"/>
      <c r="AY241" s="116"/>
      <c r="AZ241" s="116"/>
      <c r="BA241" s="116"/>
      <c r="BB241" s="116">
        <v>0</v>
      </c>
      <c r="BC241" s="116"/>
      <c r="BD241" s="116"/>
      <c r="BE241" s="116"/>
      <c r="BF241" s="116"/>
      <c r="BG241" s="116">
        <f>IF(ISNUMBER(Z241),Z241,0)+IF(ISNUMBER(AK241),AK241,0)</f>
        <v>3286517</v>
      </c>
      <c r="BH241" s="116"/>
      <c r="BI241" s="116"/>
      <c r="BJ241" s="116"/>
      <c r="BK241" s="116"/>
      <c r="BL241" s="116"/>
    </row>
    <row r="243" spans="1:79" ht="14.25" customHeight="1" x14ac:dyDescent="0.2">
      <c r="A243" s="29" t="s">
        <v>255</v>
      </c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79" ht="15" customHeight="1" x14ac:dyDescent="0.2">
      <c r="A244" s="31" t="s">
        <v>236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</row>
    <row r="245" spans="1:79" ht="18" customHeight="1" x14ac:dyDescent="0.2">
      <c r="A245" s="27" t="s">
        <v>135</v>
      </c>
      <c r="B245" s="27"/>
      <c r="C245" s="27"/>
      <c r="D245" s="27"/>
      <c r="E245" s="27"/>
      <c r="F245" s="27"/>
      <c r="G245" s="27" t="s">
        <v>19</v>
      </c>
      <c r="H245" s="27"/>
      <c r="I245" s="27"/>
      <c r="J245" s="27"/>
      <c r="K245" s="27"/>
      <c r="L245" s="27"/>
      <c r="M245" s="27"/>
      <c r="N245" s="27"/>
      <c r="O245" s="27"/>
      <c r="P245" s="27"/>
      <c r="Q245" s="27" t="s">
        <v>242</v>
      </c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 t="s">
        <v>252</v>
      </c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</row>
    <row r="246" spans="1:79" ht="42.95" customHeight="1" x14ac:dyDescent="0.2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 t="s">
        <v>140</v>
      </c>
      <c r="R246" s="27"/>
      <c r="S246" s="27"/>
      <c r="T246" s="27"/>
      <c r="U246" s="27"/>
      <c r="V246" s="74" t="s">
        <v>141</v>
      </c>
      <c r="W246" s="74"/>
      <c r="X246" s="74"/>
      <c r="Y246" s="74"/>
      <c r="Z246" s="27" t="s">
        <v>142</v>
      </c>
      <c r="AA246" s="27"/>
      <c r="AB246" s="27"/>
      <c r="AC246" s="27"/>
      <c r="AD246" s="27"/>
      <c r="AE246" s="27"/>
      <c r="AF246" s="27"/>
      <c r="AG246" s="27"/>
      <c r="AH246" s="27"/>
      <c r="AI246" s="27"/>
      <c r="AJ246" s="27" t="s">
        <v>143</v>
      </c>
      <c r="AK246" s="27"/>
      <c r="AL246" s="27"/>
      <c r="AM246" s="27"/>
      <c r="AN246" s="27"/>
      <c r="AO246" s="27" t="s">
        <v>20</v>
      </c>
      <c r="AP246" s="27"/>
      <c r="AQ246" s="27"/>
      <c r="AR246" s="27"/>
      <c r="AS246" s="27"/>
      <c r="AT246" s="74" t="s">
        <v>144</v>
      </c>
      <c r="AU246" s="74"/>
      <c r="AV246" s="74"/>
      <c r="AW246" s="74"/>
      <c r="AX246" s="27" t="s">
        <v>142</v>
      </c>
      <c r="AY246" s="27"/>
      <c r="AZ246" s="27"/>
      <c r="BA246" s="27"/>
      <c r="BB246" s="27"/>
      <c r="BC246" s="27"/>
      <c r="BD246" s="27"/>
      <c r="BE246" s="27"/>
      <c r="BF246" s="27"/>
      <c r="BG246" s="27"/>
      <c r="BH246" s="27" t="s">
        <v>145</v>
      </c>
      <c r="BI246" s="27"/>
      <c r="BJ246" s="27"/>
      <c r="BK246" s="27"/>
      <c r="BL246" s="27"/>
    </row>
    <row r="247" spans="1:79" ht="63" customHeight="1" x14ac:dyDescent="0.2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74"/>
      <c r="W247" s="74"/>
      <c r="X247" s="74"/>
      <c r="Y247" s="74"/>
      <c r="Z247" s="27" t="s">
        <v>17</v>
      </c>
      <c r="AA247" s="27"/>
      <c r="AB247" s="27"/>
      <c r="AC247" s="27"/>
      <c r="AD247" s="27"/>
      <c r="AE247" s="27" t="s">
        <v>16</v>
      </c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74"/>
      <c r="AU247" s="74"/>
      <c r="AV247" s="74"/>
      <c r="AW247" s="74"/>
      <c r="AX247" s="27" t="s">
        <v>17</v>
      </c>
      <c r="AY247" s="27"/>
      <c r="AZ247" s="27"/>
      <c r="BA247" s="27"/>
      <c r="BB247" s="27"/>
      <c r="BC247" s="27" t="s">
        <v>16</v>
      </c>
      <c r="BD247" s="27"/>
      <c r="BE247" s="27"/>
      <c r="BF247" s="27"/>
      <c r="BG247" s="27"/>
      <c r="BH247" s="27"/>
      <c r="BI247" s="27"/>
      <c r="BJ247" s="27"/>
      <c r="BK247" s="27"/>
      <c r="BL247" s="27"/>
    </row>
    <row r="248" spans="1:79" ht="15" customHeight="1" x14ac:dyDescent="0.2">
      <c r="A248" s="27">
        <v>1</v>
      </c>
      <c r="B248" s="27"/>
      <c r="C248" s="27"/>
      <c r="D248" s="27"/>
      <c r="E248" s="27"/>
      <c r="F248" s="27"/>
      <c r="G248" s="27">
        <v>2</v>
      </c>
      <c r="H248" s="27"/>
      <c r="I248" s="27"/>
      <c r="J248" s="27"/>
      <c r="K248" s="27"/>
      <c r="L248" s="27"/>
      <c r="M248" s="27"/>
      <c r="N248" s="27"/>
      <c r="O248" s="27"/>
      <c r="P248" s="27"/>
      <c r="Q248" s="27">
        <v>3</v>
      </c>
      <c r="R248" s="27"/>
      <c r="S248" s="27"/>
      <c r="T248" s="27"/>
      <c r="U248" s="27"/>
      <c r="V248" s="27">
        <v>4</v>
      </c>
      <c r="W248" s="27"/>
      <c r="X248" s="27"/>
      <c r="Y248" s="27"/>
      <c r="Z248" s="27">
        <v>5</v>
      </c>
      <c r="AA248" s="27"/>
      <c r="AB248" s="27"/>
      <c r="AC248" s="27"/>
      <c r="AD248" s="27"/>
      <c r="AE248" s="27">
        <v>6</v>
      </c>
      <c r="AF248" s="27"/>
      <c r="AG248" s="27"/>
      <c r="AH248" s="27"/>
      <c r="AI248" s="27"/>
      <c r="AJ248" s="27">
        <v>7</v>
      </c>
      <c r="AK248" s="27"/>
      <c r="AL248" s="27"/>
      <c r="AM248" s="27"/>
      <c r="AN248" s="27"/>
      <c r="AO248" s="27">
        <v>8</v>
      </c>
      <c r="AP248" s="27"/>
      <c r="AQ248" s="27"/>
      <c r="AR248" s="27"/>
      <c r="AS248" s="27"/>
      <c r="AT248" s="27">
        <v>9</v>
      </c>
      <c r="AU248" s="27"/>
      <c r="AV248" s="27"/>
      <c r="AW248" s="27"/>
      <c r="AX248" s="27">
        <v>10</v>
      </c>
      <c r="AY248" s="27"/>
      <c r="AZ248" s="27"/>
      <c r="BA248" s="27"/>
      <c r="BB248" s="27"/>
      <c r="BC248" s="27">
        <v>11</v>
      </c>
      <c r="BD248" s="27"/>
      <c r="BE248" s="27"/>
      <c r="BF248" s="27"/>
      <c r="BG248" s="27"/>
      <c r="BH248" s="27">
        <v>12</v>
      </c>
      <c r="BI248" s="27"/>
      <c r="BJ248" s="27"/>
      <c r="BK248" s="27"/>
      <c r="BL248" s="27"/>
    </row>
    <row r="249" spans="1:79" s="1" customFormat="1" ht="12" hidden="1" customHeight="1" x14ac:dyDescent="0.2">
      <c r="A249" s="26" t="s">
        <v>64</v>
      </c>
      <c r="B249" s="26"/>
      <c r="C249" s="26"/>
      <c r="D249" s="26"/>
      <c r="E249" s="26"/>
      <c r="F249" s="26"/>
      <c r="G249" s="61" t="s">
        <v>57</v>
      </c>
      <c r="H249" s="61"/>
      <c r="I249" s="61"/>
      <c r="J249" s="61"/>
      <c r="K249" s="61"/>
      <c r="L249" s="61"/>
      <c r="M249" s="61"/>
      <c r="N249" s="61"/>
      <c r="O249" s="61"/>
      <c r="P249" s="61"/>
      <c r="Q249" s="30" t="s">
        <v>80</v>
      </c>
      <c r="R249" s="30"/>
      <c r="S249" s="30"/>
      <c r="T249" s="30"/>
      <c r="U249" s="30"/>
      <c r="V249" s="30" t="s">
        <v>81</v>
      </c>
      <c r="W249" s="30"/>
      <c r="X249" s="30"/>
      <c r="Y249" s="30"/>
      <c r="Z249" s="30" t="s">
        <v>82</v>
      </c>
      <c r="AA249" s="30"/>
      <c r="AB249" s="30"/>
      <c r="AC249" s="30"/>
      <c r="AD249" s="30"/>
      <c r="AE249" s="30" t="s">
        <v>83</v>
      </c>
      <c r="AF249" s="30"/>
      <c r="AG249" s="30"/>
      <c r="AH249" s="30"/>
      <c r="AI249" s="30"/>
      <c r="AJ249" s="78" t="s">
        <v>101</v>
      </c>
      <c r="AK249" s="30"/>
      <c r="AL249" s="30"/>
      <c r="AM249" s="30"/>
      <c r="AN249" s="30"/>
      <c r="AO249" s="30" t="s">
        <v>84</v>
      </c>
      <c r="AP249" s="30"/>
      <c r="AQ249" s="30"/>
      <c r="AR249" s="30"/>
      <c r="AS249" s="30"/>
      <c r="AT249" s="78" t="s">
        <v>102</v>
      </c>
      <c r="AU249" s="30"/>
      <c r="AV249" s="30"/>
      <c r="AW249" s="30"/>
      <c r="AX249" s="30" t="s">
        <v>85</v>
      </c>
      <c r="AY249" s="30"/>
      <c r="AZ249" s="30"/>
      <c r="BA249" s="30"/>
      <c r="BB249" s="30"/>
      <c r="BC249" s="30" t="s">
        <v>86</v>
      </c>
      <c r="BD249" s="30"/>
      <c r="BE249" s="30"/>
      <c r="BF249" s="30"/>
      <c r="BG249" s="30"/>
      <c r="BH249" s="78" t="s">
        <v>101</v>
      </c>
      <c r="BI249" s="30"/>
      <c r="BJ249" s="30"/>
      <c r="BK249" s="30"/>
      <c r="BL249" s="30"/>
      <c r="CA249" s="1" t="s">
        <v>52</v>
      </c>
    </row>
    <row r="250" spans="1:79" s="99" customFormat="1" ht="12.75" customHeight="1" x14ac:dyDescent="0.2">
      <c r="A250" s="110">
        <v>2111</v>
      </c>
      <c r="B250" s="110"/>
      <c r="C250" s="110"/>
      <c r="D250" s="110"/>
      <c r="E250" s="110"/>
      <c r="F250" s="110"/>
      <c r="G250" s="92" t="s">
        <v>176</v>
      </c>
      <c r="H250" s="93"/>
      <c r="I250" s="93"/>
      <c r="J250" s="93"/>
      <c r="K250" s="93"/>
      <c r="L250" s="93"/>
      <c r="M250" s="93"/>
      <c r="N250" s="93"/>
      <c r="O250" s="93"/>
      <c r="P250" s="94"/>
      <c r="Q250" s="117">
        <v>2599270</v>
      </c>
      <c r="R250" s="117"/>
      <c r="S250" s="117"/>
      <c r="T250" s="117"/>
      <c r="U250" s="117"/>
      <c r="V250" s="117">
        <v>0</v>
      </c>
      <c r="W250" s="117"/>
      <c r="X250" s="117"/>
      <c r="Y250" s="117"/>
      <c r="Z250" s="117">
        <v>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>
        <f>IF(ISNUMBER(Q250),Q250,0)-IF(ISNUMBER(Z250),Z250,0)</f>
        <v>2599270</v>
      </c>
      <c r="AK250" s="117"/>
      <c r="AL250" s="117"/>
      <c r="AM250" s="117"/>
      <c r="AN250" s="117"/>
      <c r="AO250" s="117">
        <v>2571588</v>
      </c>
      <c r="AP250" s="117"/>
      <c r="AQ250" s="117"/>
      <c r="AR250" s="117"/>
      <c r="AS250" s="117"/>
      <c r="AT250" s="117">
        <f>IF(ISNUMBER(V250),V250,0)-IF(ISNUMBER(Z250),Z250,0)-IF(ISNUMBER(AE250),AE250,0)</f>
        <v>0</v>
      </c>
      <c r="AU250" s="117"/>
      <c r="AV250" s="117"/>
      <c r="AW250" s="117"/>
      <c r="AX250" s="117">
        <v>0</v>
      </c>
      <c r="AY250" s="117"/>
      <c r="AZ250" s="117"/>
      <c r="BA250" s="117"/>
      <c r="BB250" s="117"/>
      <c r="BC250" s="117">
        <v>0</v>
      </c>
      <c r="BD250" s="117"/>
      <c r="BE250" s="117"/>
      <c r="BF250" s="117"/>
      <c r="BG250" s="117"/>
      <c r="BH250" s="117">
        <f>IF(ISNUMBER(AO250),AO250,0)-IF(ISNUMBER(AX250),AX250,0)</f>
        <v>2571588</v>
      </c>
      <c r="BI250" s="117"/>
      <c r="BJ250" s="117"/>
      <c r="BK250" s="117"/>
      <c r="BL250" s="117"/>
      <c r="CA250" s="99" t="s">
        <v>53</v>
      </c>
    </row>
    <row r="251" spans="1:79" s="99" customFormat="1" ht="12.75" customHeight="1" x14ac:dyDescent="0.2">
      <c r="A251" s="110">
        <v>2120</v>
      </c>
      <c r="B251" s="110"/>
      <c r="C251" s="110"/>
      <c r="D251" s="110"/>
      <c r="E251" s="110"/>
      <c r="F251" s="110"/>
      <c r="G251" s="92" t="s">
        <v>177</v>
      </c>
      <c r="H251" s="93"/>
      <c r="I251" s="93"/>
      <c r="J251" s="93"/>
      <c r="K251" s="93"/>
      <c r="L251" s="93"/>
      <c r="M251" s="93"/>
      <c r="N251" s="93"/>
      <c r="O251" s="93"/>
      <c r="P251" s="94"/>
      <c r="Q251" s="117">
        <v>571837</v>
      </c>
      <c r="R251" s="117"/>
      <c r="S251" s="117"/>
      <c r="T251" s="117"/>
      <c r="U251" s="117"/>
      <c r="V251" s="117">
        <v>0</v>
      </c>
      <c r="W251" s="117"/>
      <c r="X251" s="117"/>
      <c r="Y251" s="117"/>
      <c r="Z251" s="117">
        <v>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>
        <f>IF(ISNUMBER(Q251),Q251,0)-IF(ISNUMBER(Z251),Z251,0)</f>
        <v>571837</v>
      </c>
      <c r="AK251" s="117"/>
      <c r="AL251" s="117"/>
      <c r="AM251" s="117"/>
      <c r="AN251" s="117"/>
      <c r="AO251" s="117">
        <v>565750</v>
      </c>
      <c r="AP251" s="117"/>
      <c r="AQ251" s="117"/>
      <c r="AR251" s="117"/>
      <c r="AS251" s="117"/>
      <c r="AT251" s="117">
        <f>IF(ISNUMBER(V251),V251,0)-IF(ISNUMBER(Z251),Z251,0)-IF(ISNUMBER(AE251),AE251,0)</f>
        <v>0</v>
      </c>
      <c r="AU251" s="117"/>
      <c r="AV251" s="117"/>
      <c r="AW251" s="117"/>
      <c r="AX251" s="117">
        <v>0</v>
      </c>
      <c r="AY251" s="117"/>
      <c r="AZ251" s="117"/>
      <c r="BA251" s="117"/>
      <c r="BB251" s="117"/>
      <c r="BC251" s="117">
        <v>0</v>
      </c>
      <c r="BD251" s="117"/>
      <c r="BE251" s="117"/>
      <c r="BF251" s="117"/>
      <c r="BG251" s="117"/>
      <c r="BH251" s="117">
        <f>IF(ISNUMBER(AO251),AO251,0)-IF(ISNUMBER(AX251),AX251,0)</f>
        <v>565750</v>
      </c>
      <c r="BI251" s="117"/>
      <c r="BJ251" s="117"/>
      <c r="BK251" s="117"/>
      <c r="BL251" s="117"/>
    </row>
    <row r="252" spans="1:79" s="99" customFormat="1" ht="25.5" customHeight="1" x14ac:dyDescent="0.2">
      <c r="A252" s="110">
        <v>2210</v>
      </c>
      <c r="B252" s="110"/>
      <c r="C252" s="110"/>
      <c r="D252" s="110"/>
      <c r="E252" s="110"/>
      <c r="F252" s="110"/>
      <c r="G252" s="92" t="s">
        <v>178</v>
      </c>
      <c r="H252" s="93"/>
      <c r="I252" s="93"/>
      <c r="J252" s="93"/>
      <c r="K252" s="93"/>
      <c r="L252" s="93"/>
      <c r="M252" s="93"/>
      <c r="N252" s="93"/>
      <c r="O252" s="93"/>
      <c r="P252" s="94"/>
      <c r="Q252" s="117">
        <v>3000</v>
      </c>
      <c r="R252" s="117"/>
      <c r="S252" s="117"/>
      <c r="T252" s="117"/>
      <c r="U252" s="117"/>
      <c r="V252" s="117">
        <v>0</v>
      </c>
      <c r="W252" s="117"/>
      <c r="X252" s="117"/>
      <c r="Y252" s="117"/>
      <c r="Z252" s="117">
        <v>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>
        <f>IF(ISNUMBER(Q252),Q252,0)-IF(ISNUMBER(Z252),Z252,0)</f>
        <v>3000</v>
      </c>
      <c r="AK252" s="117"/>
      <c r="AL252" s="117"/>
      <c r="AM252" s="117"/>
      <c r="AN252" s="117"/>
      <c r="AO252" s="117">
        <v>5000</v>
      </c>
      <c r="AP252" s="117"/>
      <c r="AQ252" s="117"/>
      <c r="AR252" s="117"/>
      <c r="AS252" s="117"/>
      <c r="AT252" s="117">
        <f>IF(ISNUMBER(V252),V252,0)-IF(ISNUMBER(Z252),Z252,0)-IF(ISNUMBER(AE252),AE252,0)</f>
        <v>0</v>
      </c>
      <c r="AU252" s="117"/>
      <c r="AV252" s="117"/>
      <c r="AW252" s="117"/>
      <c r="AX252" s="117">
        <v>0</v>
      </c>
      <c r="AY252" s="117"/>
      <c r="AZ252" s="117"/>
      <c r="BA252" s="117"/>
      <c r="BB252" s="117"/>
      <c r="BC252" s="117">
        <v>0</v>
      </c>
      <c r="BD252" s="117"/>
      <c r="BE252" s="117"/>
      <c r="BF252" s="117"/>
      <c r="BG252" s="117"/>
      <c r="BH252" s="117">
        <f>IF(ISNUMBER(AO252),AO252,0)-IF(ISNUMBER(AX252),AX252,0)</f>
        <v>5000</v>
      </c>
      <c r="BI252" s="117"/>
      <c r="BJ252" s="117"/>
      <c r="BK252" s="117"/>
      <c r="BL252" s="117"/>
    </row>
    <row r="253" spans="1:79" s="99" customFormat="1" ht="25.5" customHeight="1" x14ac:dyDescent="0.2">
      <c r="A253" s="110">
        <v>2240</v>
      </c>
      <c r="B253" s="110"/>
      <c r="C253" s="110"/>
      <c r="D253" s="110"/>
      <c r="E253" s="110"/>
      <c r="F253" s="110"/>
      <c r="G253" s="92" t="s">
        <v>179</v>
      </c>
      <c r="H253" s="93"/>
      <c r="I253" s="93"/>
      <c r="J253" s="93"/>
      <c r="K253" s="93"/>
      <c r="L253" s="93"/>
      <c r="M253" s="93"/>
      <c r="N253" s="93"/>
      <c r="O253" s="93"/>
      <c r="P253" s="94"/>
      <c r="Q253" s="117">
        <v>3500</v>
      </c>
      <c r="R253" s="117"/>
      <c r="S253" s="117"/>
      <c r="T253" s="117"/>
      <c r="U253" s="117"/>
      <c r="V253" s="117">
        <v>0</v>
      </c>
      <c r="W253" s="117"/>
      <c r="X253" s="117"/>
      <c r="Y253" s="117"/>
      <c r="Z253" s="117">
        <v>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>
        <f>IF(ISNUMBER(Q253),Q253,0)-IF(ISNUMBER(Z253),Z253,0)</f>
        <v>3500</v>
      </c>
      <c r="AK253" s="117"/>
      <c r="AL253" s="117"/>
      <c r="AM253" s="117"/>
      <c r="AN253" s="117"/>
      <c r="AO253" s="117">
        <v>5000</v>
      </c>
      <c r="AP253" s="117"/>
      <c r="AQ253" s="117"/>
      <c r="AR253" s="117"/>
      <c r="AS253" s="117"/>
      <c r="AT253" s="117">
        <f>IF(ISNUMBER(V253),V253,0)-IF(ISNUMBER(Z253),Z253,0)-IF(ISNUMBER(AE253),AE253,0)</f>
        <v>0</v>
      </c>
      <c r="AU253" s="117"/>
      <c r="AV253" s="117"/>
      <c r="AW253" s="117"/>
      <c r="AX253" s="117">
        <v>0</v>
      </c>
      <c r="AY253" s="117"/>
      <c r="AZ253" s="117"/>
      <c r="BA253" s="117"/>
      <c r="BB253" s="117"/>
      <c r="BC253" s="117">
        <v>0</v>
      </c>
      <c r="BD253" s="117"/>
      <c r="BE253" s="117"/>
      <c r="BF253" s="117"/>
      <c r="BG253" s="117"/>
      <c r="BH253" s="117">
        <f>IF(ISNUMBER(AO253),AO253,0)-IF(ISNUMBER(AX253),AX253,0)</f>
        <v>5000</v>
      </c>
      <c r="BI253" s="117"/>
      <c r="BJ253" s="117"/>
      <c r="BK253" s="117"/>
      <c r="BL253" s="117"/>
    </row>
    <row r="254" spans="1:79" s="99" customFormat="1" ht="25.5" customHeight="1" x14ac:dyDescent="0.2">
      <c r="A254" s="110">
        <v>2272</v>
      </c>
      <c r="B254" s="110"/>
      <c r="C254" s="110"/>
      <c r="D254" s="110"/>
      <c r="E254" s="110"/>
      <c r="F254" s="110"/>
      <c r="G254" s="92" t="s">
        <v>180</v>
      </c>
      <c r="H254" s="93"/>
      <c r="I254" s="93"/>
      <c r="J254" s="93"/>
      <c r="K254" s="93"/>
      <c r="L254" s="93"/>
      <c r="M254" s="93"/>
      <c r="N254" s="93"/>
      <c r="O254" s="93"/>
      <c r="P254" s="94"/>
      <c r="Q254" s="117">
        <v>3000</v>
      </c>
      <c r="R254" s="117"/>
      <c r="S254" s="117"/>
      <c r="T254" s="117"/>
      <c r="U254" s="117"/>
      <c r="V254" s="117">
        <v>0</v>
      </c>
      <c r="W254" s="117"/>
      <c r="X254" s="117"/>
      <c r="Y254" s="117"/>
      <c r="Z254" s="117">
        <v>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>
        <f>IF(ISNUMBER(Q254),Q254,0)-IF(ISNUMBER(Z254),Z254,0)</f>
        <v>3000</v>
      </c>
      <c r="AK254" s="117"/>
      <c r="AL254" s="117"/>
      <c r="AM254" s="117"/>
      <c r="AN254" s="117"/>
      <c r="AO254" s="117">
        <v>5000</v>
      </c>
      <c r="AP254" s="117"/>
      <c r="AQ254" s="117"/>
      <c r="AR254" s="117"/>
      <c r="AS254" s="117"/>
      <c r="AT254" s="117">
        <f>IF(ISNUMBER(V254),V254,0)-IF(ISNUMBER(Z254),Z254,0)-IF(ISNUMBER(AE254),AE254,0)</f>
        <v>0</v>
      </c>
      <c r="AU254" s="117"/>
      <c r="AV254" s="117"/>
      <c r="AW254" s="117"/>
      <c r="AX254" s="117">
        <v>0</v>
      </c>
      <c r="AY254" s="117"/>
      <c r="AZ254" s="117"/>
      <c r="BA254" s="117"/>
      <c r="BB254" s="117"/>
      <c r="BC254" s="117">
        <v>0</v>
      </c>
      <c r="BD254" s="117"/>
      <c r="BE254" s="117"/>
      <c r="BF254" s="117"/>
      <c r="BG254" s="117"/>
      <c r="BH254" s="117">
        <f>IF(ISNUMBER(AO254),AO254,0)-IF(ISNUMBER(AX254),AX254,0)</f>
        <v>5000</v>
      </c>
      <c r="BI254" s="117"/>
      <c r="BJ254" s="117"/>
      <c r="BK254" s="117"/>
      <c r="BL254" s="117"/>
    </row>
    <row r="255" spans="1:79" s="99" customFormat="1" ht="12.75" customHeight="1" x14ac:dyDescent="0.2">
      <c r="A255" s="110">
        <v>2273</v>
      </c>
      <c r="B255" s="110"/>
      <c r="C255" s="110"/>
      <c r="D255" s="110"/>
      <c r="E255" s="110"/>
      <c r="F255" s="110"/>
      <c r="G255" s="92" t="s">
        <v>181</v>
      </c>
      <c r="H255" s="93"/>
      <c r="I255" s="93"/>
      <c r="J255" s="93"/>
      <c r="K255" s="93"/>
      <c r="L255" s="93"/>
      <c r="M255" s="93"/>
      <c r="N255" s="93"/>
      <c r="O255" s="93"/>
      <c r="P255" s="94"/>
      <c r="Q255" s="117">
        <v>215000</v>
      </c>
      <c r="R255" s="117"/>
      <c r="S255" s="117"/>
      <c r="T255" s="117"/>
      <c r="U255" s="117"/>
      <c r="V255" s="117">
        <v>0</v>
      </c>
      <c r="W255" s="117"/>
      <c r="X255" s="117"/>
      <c r="Y255" s="117"/>
      <c r="Z255" s="117">
        <v>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>
        <f>IF(ISNUMBER(Q255),Q255,0)-IF(ISNUMBER(Z255),Z255,0)</f>
        <v>215000</v>
      </c>
      <c r="AK255" s="117"/>
      <c r="AL255" s="117"/>
      <c r="AM255" s="117"/>
      <c r="AN255" s="117"/>
      <c r="AO255" s="117">
        <v>180000</v>
      </c>
      <c r="AP255" s="117"/>
      <c r="AQ255" s="117"/>
      <c r="AR255" s="117"/>
      <c r="AS255" s="117"/>
      <c r="AT255" s="117">
        <f>IF(ISNUMBER(V255),V255,0)-IF(ISNUMBER(Z255),Z255,0)-IF(ISNUMBER(AE255),AE255,0)</f>
        <v>0</v>
      </c>
      <c r="AU255" s="117"/>
      <c r="AV255" s="117"/>
      <c r="AW255" s="117"/>
      <c r="AX255" s="117">
        <v>0</v>
      </c>
      <c r="AY255" s="117"/>
      <c r="AZ255" s="117"/>
      <c r="BA255" s="117"/>
      <c r="BB255" s="117"/>
      <c r="BC255" s="117">
        <v>0</v>
      </c>
      <c r="BD255" s="117"/>
      <c r="BE255" s="117"/>
      <c r="BF255" s="117"/>
      <c r="BG255" s="117"/>
      <c r="BH255" s="117">
        <f>IF(ISNUMBER(AO255),AO255,0)-IF(ISNUMBER(AX255),AX255,0)</f>
        <v>180000</v>
      </c>
      <c r="BI255" s="117"/>
      <c r="BJ255" s="117"/>
      <c r="BK255" s="117"/>
      <c r="BL255" s="117"/>
    </row>
    <row r="256" spans="1:79" s="99" customFormat="1" ht="12.75" customHeight="1" x14ac:dyDescent="0.2">
      <c r="A256" s="110">
        <v>2274</v>
      </c>
      <c r="B256" s="110"/>
      <c r="C256" s="110"/>
      <c r="D256" s="110"/>
      <c r="E256" s="110"/>
      <c r="F256" s="110"/>
      <c r="G256" s="92" t="s">
        <v>182</v>
      </c>
      <c r="H256" s="93"/>
      <c r="I256" s="93"/>
      <c r="J256" s="93"/>
      <c r="K256" s="93"/>
      <c r="L256" s="93"/>
      <c r="M256" s="93"/>
      <c r="N256" s="93"/>
      <c r="O256" s="93"/>
      <c r="P256" s="94"/>
      <c r="Q256" s="117">
        <v>217100</v>
      </c>
      <c r="R256" s="117"/>
      <c r="S256" s="117"/>
      <c r="T256" s="117"/>
      <c r="U256" s="117"/>
      <c r="V256" s="117">
        <v>0</v>
      </c>
      <c r="W256" s="117"/>
      <c r="X256" s="117"/>
      <c r="Y256" s="117"/>
      <c r="Z256" s="117">
        <v>0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>
        <f>IF(ISNUMBER(Q256),Q256,0)-IF(ISNUMBER(Z256),Z256,0)</f>
        <v>217100</v>
      </c>
      <c r="AK256" s="117"/>
      <c r="AL256" s="117"/>
      <c r="AM256" s="117"/>
      <c r="AN256" s="117"/>
      <c r="AO256" s="117">
        <v>204225</v>
      </c>
      <c r="AP256" s="117"/>
      <c r="AQ256" s="117"/>
      <c r="AR256" s="117"/>
      <c r="AS256" s="117"/>
      <c r="AT256" s="117">
        <f>IF(ISNUMBER(V256),V256,0)-IF(ISNUMBER(Z256),Z256,0)-IF(ISNUMBER(AE256),AE256,0)</f>
        <v>0</v>
      </c>
      <c r="AU256" s="117"/>
      <c r="AV256" s="117"/>
      <c r="AW256" s="117"/>
      <c r="AX256" s="117">
        <v>0</v>
      </c>
      <c r="AY256" s="117"/>
      <c r="AZ256" s="117"/>
      <c r="BA256" s="117"/>
      <c r="BB256" s="117"/>
      <c r="BC256" s="117">
        <v>0</v>
      </c>
      <c r="BD256" s="117"/>
      <c r="BE256" s="117"/>
      <c r="BF256" s="117"/>
      <c r="BG256" s="117"/>
      <c r="BH256" s="117">
        <f>IF(ISNUMBER(AO256),AO256,0)-IF(ISNUMBER(AX256),AX256,0)</f>
        <v>204225</v>
      </c>
      <c r="BI256" s="117"/>
      <c r="BJ256" s="117"/>
      <c r="BK256" s="117"/>
      <c r="BL256" s="117"/>
    </row>
    <row r="257" spans="1:79" s="6" customFormat="1" ht="12.75" customHeight="1" x14ac:dyDescent="0.2">
      <c r="A257" s="85"/>
      <c r="B257" s="85"/>
      <c r="C257" s="85"/>
      <c r="D257" s="85"/>
      <c r="E257" s="85"/>
      <c r="F257" s="85"/>
      <c r="G257" s="100" t="s">
        <v>147</v>
      </c>
      <c r="H257" s="101"/>
      <c r="I257" s="101"/>
      <c r="J257" s="101"/>
      <c r="K257" s="101"/>
      <c r="L257" s="101"/>
      <c r="M257" s="101"/>
      <c r="N257" s="101"/>
      <c r="O257" s="101"/>
      <c r="P257" s="102"/>
      <c r="Q257" s="116">
        <v>3612707</v>
      </c>
      <c r="R257" s="116"/>
      <c r="S257" s="116"/>
      <c r="T257" s="116"/>
      <c r="U257" s="116"/>
      <c r="V257" s="116">
        <v>0</v>
      </c>
      <c r="W257" s="116"/>
      <c r="X257" s="116"/>
      <c r="Y257" s="116"/>
      <c r="Z257" s="116">
        <v>0</v>
      </c>
      <c r="AA257" s="116"/>
      <c r="AB257" s="116"/>
      <c r="AC257" s="116"/>
      <c r="AD257" s="116"/>
      <c r="AE257" s="116">
        <v>0</v>
      </c>
      <c r="AF257" s="116"/>
      <c r="AG257" s="116"/>
      <c r="AH257" s="116"/>
      <c r="AI257" s="116"/>
      <c r="AJ257" s="116">
        <f>IF(ISNUMBER(Q257),Q257,0)-IF(ISNUMBER(Z257),Z257,0)</f>
        <v>3612707</v>
      </c>
      <c r="AK257" s="116"/>
      <c r="AL257" s="116"/>
      <c r="AM257" s="116"/>
      <c r="AN257" s="116"/>
      <c r="AO257" s="116">
        <v>3536563</v>
      </c>
      <c r="AP257" s="116"/>
      <c r="AQ257" s="116"/>
      <c r="AR257" s="116"/>
      <c r="AS257" s="116"/>
      <c r="AT257" s="116">
        <f>IF(ISNUMBER(V257),V257,0)-IF(ISNUMBER(Z257),Z257,0)-IF(ISNUMBER(AE257),AE257,0)</f>
        <v>0</v>
      </c>
      <c r="AU257" s="116"/>
      <c r="AV257" s="116"/>
      <c r="AW257" s="116"/>
      <c r="AX257" s="116">
        <v>0</v>
      </c>
      <c r="AY257" s="116"/>
      <c r="AZ257" s="116"/>
      <c r="BA257" s="116"/>
      <c r="BB257" s="116"/>
      <c r="BC257" s="116">
        <v>0</v>
      </c>
      <c r="BD257" s="116"/>
      <c r="BE257" s="116"/>
      <c r="BF257" s="116"/>
      <c r="BG257" s="116"/>
      <c r="BH257" s="116">
        <f>IF(ISNUMBER(AO257),AO257,0)-IF(ISNUMBER(AX257),AX257,0)</f>
        <v>3536563</v>
      </c>
      <c r="BI257" s="116"/>
      <c r="BJ257" s="116"/>
      <c r="BK257" s="116"/>
      <c r="BL257" s="116"/>
    </row>
    <row r="259" spans="1:79" ht="14.25" customHeight="1" x14ac:dyDescent="0.2">
      <c r="A259" s="29" t="s">
        <v>243</v>
      </c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79" ht="15" customHeight="1" x14ac:dyDescent="0.2">
      <c r="A260" s="31" t="s">
        <v>236</v>
      </c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</row>
    <row r="261" spans="1:79" ht="42.95" customHeight="1" x14ac:dyDescent="0.2">
      <c r="A261" s="74" t="s">
        <v>135</v>
      </c>
      <c r="B261" s="74"/>
      <c r="C261" s="74"/>
      <c r="D261" s="74"/>
      <c r="E261" s="74"/>
      <c r="F261" s="74"/>
      <c r="G261" s="27" t="s">
        <v>19</v>
      </c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 t="s">
        <v>15</v>
      </c>
      <c r="U261" s="27"/>
      <c r="V261" s="27"/>
      <c r="W261" s="27"/>
      <c r="X261" s="27"/>
      <c r="Y261" s="27"/>
      <c r="Z261" s="27" t="s">
        <v>14</v>
      </c>
      <c r="AA261" s="27"/>
      <c r="AB261" s="27"/>
      <c r="AC261" s="27"/>
      <c r="AD261" s="27"/>
      <c r="AE261" s="27" t="s">
        <v>239</v>
      </c>
      <c r="AF261" s="27"/>
      <c r="AG261" s="27"/>
      <c r="AH261" s="27"/>
      <c r="AI261" s="27"/>
      <c r="AJ261" s="27"/>
      <c r="AK261" s="27" t="s">
        <v>244</v>
      </c>
      <c r="AL261" s="27"/>
      <c r="AM261" s="27"/>
      <c r="AN261" s="27"/>
      <c r="AO261" s="27"/>
      <c r="AP261" s="27"/>
      <c r="AQ261" s="27" t="s">
        <v>256</v>
      </c>
      <c r="AR261" s="27"/>
      <c r="AS261" s="27"/>
      <c r="AT261" s="27"/>
      <c r="AU261" s="27"/>
      <c r="AV261" s="27"/>
      <c r="AW261" s="27" t="s">
        <v>18</v>
      </c>
      <c r="AX261" s="27"/>
      <c r="AY261" s="27"/>
      <c r="AZ261" s="27"/>
      <c r="BA261" s="27"/>
      <c r="BB261" s="27"/>
      <c r="BC261" s="27"/>
      <c r="BD261" s="27"/>
      <c r="BE261" s="27" t="s">
        <v>156</v>
      </c>
      <c r="BF261" s="27"/>
      <c r="BG261" s="27"/>
      <c r="BH261" s="27"/>
      <c r="BI261" s="27"/>
      <c r="BJ261" s="27"/>
      <c r="BK261" s="27"/>
      <c r="BL261" s="27"/>
    </row>
    <row r="262" spans="1:79" ht="21.75" customHeight="1" x14ac:dyDescent="0.2">
      <c r="A262" s="74"/>
      <c r="B262" s="74"/>
      <c r="C262" s="74"/>
      <c r="D262" s="74"/>
      <c r="E262" s="74"/>
      <c r="F262" s="74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</row>
    <row r="263" spans="1:79" ht="15" customHeight="1" x14ac:dyDescent="0.2">
      <c r="A263" s="27">
        <v>1</v>
      </c>
      <c r="B263" s="27"/>
      <c r="C263" s="27"/>
      <c r="D263" s="27"/>
      <c r="E263" s="27"/>
      <c r="F263" s="27"/>
      <c r="G263" s="27">
        <v>2</v>
      </c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>
        <v>3</v>
      </c>
      <c r="U263" s="27"/>
      <c r="V263" s="27"/>
      <c r="W263" s="27"/>
      <c r="X263" s="27"/>
      <c r="Y263" s="27"/>
      <c r="Z263" s="27">
        <v>4</v>
      </c>
      <c r="AA263" s="27"/>
      <c r="AB263" s="27"/>
      <c r="AC263" s="27"/>
      <c r="AD263" s="27"/>
      <c r="AE263" s="27">
        <v>5</v>
      </c>
      <c r="AF263" s="27"/>
      <c r="AG263" s="27"/>
      <c r="AH263" s="27"/>
      <c r="AI263" s="27"/>
      <c r="AJ263" s="27"/>
      <c r="AK263" s="27">
        <v>6</v>
      </c>
      <c r="AL263" s="27"/>
      <c r="AM263" s="27"/>
      <c r="AN263" s="27"/>
      <c r="AO263" s="27"/>
      <c r="AP263" s="27"/>
      <c r="AQ263" s="27">
        <v>7</v>
      </c>
      <c r="AR263" s="27"/>
      <c r="AS263" s="27"/>
      <c r="AT263" s="27"/>
      <c r="AU263" s="27"/>
      <c r="AV263" s="27"/>
      <c r="AW263" s="26">
        <v>8</v>
      </c>
      <c r="AX263" s="26"/>
      <c r="AY263" s="26"/>
      <c r="AZ263" s="26"/>
      <c r="BA263" s="26"/>
      <c r="BB263" s="26"/>
      <c r="BC263" s="26"/>
      <c r="BD263" s="26"/>
      <c r="BE263" s="26">
        <v>9</v>
      </c>
      <c r="BF263" s="26"/>
      <c r="BG263" s="26"/>
      <c r="BH263" s="26"/>
      <c r="BI263" s="26"/>
      <c r="BJ263" s="26"/>
      <c r="BK263" s="26"/>
      <c r="BL263" s="26"/>
    </row>
    <row r="264" spans="1:79" s="1" customFormat="1" ht="18.75" hidden="1" customHeight="1" x14ac:dyDescent="0.2">
      <c r="A264" s="26" t="s">
        <v>64</v>
      </c>
      <c r="B264" s="26"/>
      <c r="C264" s="26"/>
      <c r="D264" s="26"/>
      <c r="E264" s="26"/>
      <c r="F264" s="26"/>
      <c r="G264" s="61" t="s">
        <v>57</v>
      </c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30" t="s">
        <v>80</v>
      </c>
      <c r="U264" s="30"/>
      <c r="V264" s="30"/>
      <c r="W264" s="30"/>
      <c r="X264" s="30"/>
      <c r="Y264" s="30"/>
      <c r="Z264" s="30" t="s">
        <v>81</v>
      </c>
      <c r="AA264" s="30"/>
      <c r="AB264" s="30"/>
      <c r="AC264" s="30"/>
      <c r="AD264" s="30"/>
      <c r="AE264" s="30" t="s">
        <v>82</v>
      </c>
      <c r="AF264" s="30"/>
      <c r="AG264" s="30"/>
      <c r="AH264" s="30"/>
      <c r="AI264" s="30"/>
      <c r="AJ264" s="30"/>
      <c r="AK264" s="30" t="s">
        <v>83</v>
      </c>
      <c r="AL264" s="30"/>
      <c r="AM264" s="30"/>
      <c r="AN264" s="30"/>
      <c r="AO264" s="30"/>
      <c r="AP264" s="30"/>
      <c r="AQ264" s="30" t="s">
        <v>84</v>
      </c>
      <c r="AR264" s="30"/>
      <c r="AS264" s="30"/>
      <c r="AT264" s="30"/>
      <c r="AU264" s="30"/>
      <c r="AV264" s="30"/>
      <c r="AW264" s="61" t="s">
        <v>87</v>
      </c>
      <c r="AX264" s="61"/>
      <c r="AY264" s="61"/>
      <c r="AZ264" s="61"/>
      <c r="BA264" s="61"/>
      <c r="BB264" s="61"/>
      <c r="BC264" s="61"/>
      <c r="BD264" s="61"/>
      <c r="BE264" s="61" t="s">
        <v>88</v>
      </c>
      <c r="BF264" s="61"/>
      <c r="BG264" s="61"/>
      <c r="BH264" s="61"/>
      <c r="BI264" s="61"/>
      <c r="BJ264" s="61"/>
      <c r="BK264" s="61"/>
      <c r="BL264" s="61"/>
      <c r="CA264" s="1" t="s">
        <v>54</v>
      </c>
    </row>
    <row r="265" spans="1:79" s="99" customFormat="1" ht="12.75" customHeight="1" x14ac:dyDescent="0.2">
      <c r="A265" s="110">
        <v>2111</v>
      </c>
      <c r="B265" s="110"/>
      <c r="C265" s="110"/>
      <c r="D265" s="110"/>
      <c r="E265" s="110"/>
      <c r="F265" s="110"/>
      <c r="G265" s="92" t="s">
        <v>176</v>
      </c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4"/>
      <c r="T265" s="117">
        <v>2375177</v>
      </c>
      <c r="U265" s="117"/>
      <c r="V265" s="117"/>
      <c r="W265" s="117"/>
      <c r="X265" s="117"/>
      <c r="Y265" s="117"/>
      <c r="Z265" s="117">
        <v>2374393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/>
      <c r="AK265" s="117">
        <v>0</v>
      </c>
      <c r="AL265" s="117"/>
      <c r="AM265" s="117"/>
      <c r="AN265" s="117"/>
      <c r="AO265" s="117"/>
      <c r="AP265" s="117"/>
      <c r="AQ265" s="117">
        <v>0</v>
      </c>
      <c r="AR265" s="117"/>
      <c r="AS265" s="117"/>
      <c r="AT265" s="117"/>
      <c r="AU265" s="117"/>
      <c r="AV265" s="117"/>
      <c r="AW265" s="125"/>
      <c r="AX265" s="125"/>
      <c r="AY265" s="125"/>
      <c r="AZ265" s="125"/>
      <c r="BA265" s="125"/>
      <c r="BB265" s="125"/>
      <c r="BC265" s="125"/>
      <c r="BD265" s="125"/>
      <c r="BE265" s="125"/>
      <c r="BF265" s="125"/>
      <c r="BG265" s="125"/>
      <c r="BH265" s="125"/>
      <c r="BI265" s="125"/>
      <c r="BJ265" s="125"/>
      <c r="BK265" s="125"/>
      <c r="BL265" s="125"/>
      <c r="CA265" s="99" t="s">
        <v>55</v>
      </c>
    </row>
    <row r="266" spans="1:79" s="99" customFormat="1" ht="12.75" customHeight="1" x14ac:dyDescent="0.2">
      <c r="A266" s="110">
        <v>2120</v>
      </c>
      <c r="B266" s="110"/>
      <c r="C266" s="110"/>
      <c r="D266" s="110"/>
      <c r="E266" s="110"/>
      <c r="F266" s="110"/>
      <c r="G266" s="92" t="s">
        <v>177</v>
      </c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4"/>
      <c r="T266" s="117">
        <v>585936</v>
      </c>
      <c r="U266" s="117"/>
      <c r="V266" s="117"/>
      <c r="W266" s="117"/>
      <c r="X266" s="117"/>
      <c r="Y266" s="117"/>
      <c r="Z266" s="117">
        <v>585870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/>
      <c r="AK266" s="117">
        <v>0</v>
      </c>
      <c r="AL266" s="117"/>
      <c r="AM266" s="117"/>
      <c r="AN266" s="117"/>
      <c r="AO266" s="117"/>
      <c r="AP266" s="117"/>
      <c r="AQ266" s="117">
        <v>0</v>
      </c>
      <c r="AR266" s="117"/>
      <c r="AS266" s="117"/>
      <c r="AT266" s="117"/>
      <c r="AU266" s="117"/>
      <c r="AV266" s="117"/>
      <c r="AW266" s="125"/>
      <c r="AX266" s="125"/>
      <c r="AY266" s="125"/>
      <c r="AZ266" s="125"/>
      <c r="BA266" s="125"/>
      <c r="BB266" s="125"/>
      <c r="BC266" s="125"/>
      <c r="BD266" s="125"/>
      <c r="BE266" s="125"/>
      <c r="BF266" s="125"/>
      <c r="BG266" s="125"/>
      <c r="BH266" s="125"/>
      <c r="BI266" s="125"/>
      <c r="BJ266" s="125"/>
      <c r="BK266" s="125"/>
      <c r="BL266" s="125"/>
    </row>
    <row r="267" spans="1:79" s="99" customFormat="1" ht="25.5" customHeight="1" x14ac:dyDescent="0.2">
      <c r="A267" s="110">
        <v>2210</v>
      </c>
      <c r="B267" s="110"/>
      <c r="C267" s="110"/>
      <c r="D267" s="110"/>
      <c r="E267" s="110"/>
      <c r="F267" s="110"/>
      <c r="G267" s="92" t="s">
        <v>178</v>
      </c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4"/>
      <c r="T267" s="117">
        <v>32000</v>
      </c>
      <c r="U267" s="117"/>
      <c r="V267" s="117"/>
      <c r="W267" s="117"/>
      <c r="X267" s="117"/>
      <c r="Y267" s="117"/>
      <c r="Z267" s="117">
        <v>31994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/>
      <c r="AK267" s="117">
        <v>0</v>
      </c>
      <c r="AL267" s="117"/>
      <c r="AM267" s="117"/>
      <c r="AN267" s="117"/>
      <c r="AO267" s="117"/>
      <c r="AP267" s="117"/>
      <c r="AQ267" s="117">
        <v>0</v>
      </c>
      <c r="AR267" s="117"/>
      <c r="AS267" s="117"/>
      <c r="AT267" s="117"/>
      <c r="AU267" s="117"/>
      <c r="AV267" s="117"/>
      <c r="AW267" s="125"/>
      <c r="AX267" s="125"/>
      <c r="AY267" s="125"/>
      <c r="AZ267" s="125"/>
      <c r="BA267" s="125"/>
      <c r="BB267" s="125"/>
      <c r="BC267" s="125"/>
      <c r="BD267" s="125"/>
      <c r="BE267" s="125"/>
      <c r="BF267" s="125"/>
      <c r="BG267" s="125"/>
      <c r="BH267" s="125"/>
      <c r="BI267" s="125"/>
      <c r="BJ267" s="125"/>
      <c r="BK267" s="125"/>
      <c r="BL267" s="125"/>
    </row>
    <row r="268" spans="1:79" s="99" customFormat="1" ht="12.75" customHeight="1" x14ac:dyDescent="0.2">
      <c r="A268" s="110">
        <v>2240</v>
      </c>
      <c r="B268" s="110"/>
      <c r="C268" s="110"/>
      <c r="D268" s="110"/>
      <c r="E268" s="110"/>
      <c r="F268" s="110"/>
      <c r="G268" s="92" t="s">
        <v>179</v>
      </c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4"/>
      <c r="T268" s="117">
        <v>52608</v>
      </c>
      <c r="U268" s="117"/>
      <c r="V268" s="117"/>
      <c r="W268" s="117"/>
      <c r="X268" s="117"/>
      <c r="Y268" s="117"/>
      <c r="Z268" s="117">
        <v>52607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/>
      <c r="AK268" s="117">
        <v>0</v>
      </c>
      <c r="AL268" s="117"/>
      <c r="AM268" s="117"/>
      <c r="AN268" s="117"/>
      <c r="AO268" s="117"/>
      <c r="AP268" s="117"/>
      <c r="AQ268" s="117">
        <v>0</v>
      </c>
      <c r="AR268" s="117"/>
      <c r="AS268" s="117"/>
      <c r="AT268" s="117"/>
      <c r="AU268" s="117"/>
      <c r="AV268" s="117"/>
      <c r="AW268" s="125"/>
      <c r="AX268" s="125"/>
      <c r="AY268" s="125"/>
      <c r="AZ268" s="125"/>
      <c r="BA268" s="125"/>
      <c r="BB268" s="125"/>
      <c r="BC268" s="125"/>
      <c r="BD268" s="125"/>
      <c r="BE268" s="125"/>
      <c r="BF268" s="125"/>
      <c r="BG268" s="125"/>
      <c r="BH268" s="125"/>
      <c r="BI268" s="125"/>
      <c r="BJ268" s="125"/>
      <c r="BK268" s="125"/>
      <c r="BL268" s="125"/>
    </row>
    <row r="269" spans="1:79" s="99" customFormat="1" ht="12.75" customHeight="1" x14ac:dyDescent="0.2">
      <c r="A269" s="110">
        <v>2273</v>
      </c>
      <c r="B269" s="110"/>
      <c r="C269" s="110"/>
      <c r="D269" s="110"/>
      <c r="E269" s="110"/>
      <c r="F269" s="110"/>
      <c r="G269" s="92" t="s">
        <v>181</v>
      </c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4"/>
      <c r="T269" s="117">
        <v>66391</v>
      </c>
      <c r="U269" s="117"/>
      <c r="V269" s="117"/>
      <c r="W269" s="117"/>
      <c r="X269" s="117"/>
      <c r="Y269" s="117"/>
      <c r="Z269" s="117">
        <v>65728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/>
      <c r="AK269" s="117">
        <v>0</v>
      </c>
      <c r="AL269" s="117"/>
      <c r="AM269" s="117"/>
      <c r="AN269" s="117"/>
      <c r="AO269" s="117"/>
      <c r="AP269" s="117"/>
      <c r="AQ269" s="117">
        <v>0</v>
      </c>
      <c r="AR269" s="117"/>
      <c r="AS269" s="117"/>
      <c r="AT269" s="117"/>
      <c r="AU269" s="117"/>
      <c r="AV269" s="117"/>
      <c r="AW269" s="125"/>
      <c r="AX269" s="125"/>
      <c r="AY269" s="125"/>
      <c r="AZ269" s="125"/>
      <c r="BA269" s="125"/>
      <c r="BB269" s="125"/>
      <c r="BC269" s="125"/>
      <c r="BD269" s="125"/>
      <c r="BE269" s="125"/>
      <c r="BF269" s="125"/>
      <c r="BG269" s="125"/>
      <c r="BH269" s="125"/>
      <c r="BI269" s="125"/>
      <c r="BJ269" s="125"/>
      <c r="BK269" s="125"/>
      <c r="BL269" s="125"/>
    </row>
    <row r="270" spans="1:79" s="99" customFormat="1" ht="12.75" customHeight="1" x14ac:dyDescent="0.2">
      <c r="A270" s="110">
        <v>2274</v>
      </c>
      <c r="B270" s="110"/>
      <c r="C270" s="110"/>
      <c r="D270" s="110"/>
      <c r="E270" s="110"/>
      <c r="F270" s="110"/>
      <c r="G270" s="92" t="s">
        <v>182</v>
      </c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4"/>
      <c r="T270" s="117">
        <v>116145</v>
      </c>
      <c r="U270" s="117"/>
      <c r="V270" s="117"/>
      <c r="W270" s="117"/>
      <c r="X270" s="117"/>
      <c r="Y270" s="117"/>
      <c r="Z270" s="117">
        <v>116145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/>
      <c r="AK270" s="117">
        <v>0</v>
      </c>
      <c r="AL270" s="117"/>
      <c r="AM270" s="117"/>
      <c r="AN270" s="117"/>
      <c r="AO270" s="117"/>
      <c r="AP270" s="117"/>
      <c r="AQ270" s="117">
        <v>0</v>
      </c>
      <c r="AR270" s="117"/>
      <c r="AS270" s="117"/>
      <c r="AT270" s="117"/>
      <c r="AU270" s="117"/>
      <c r="AV270" s="117"/>
      <c r="AW270" s="125"/>
      <c r="AX270" s="125"/>
      <c r="AY270" s="125"/>
      <c r="AZ270" s="125"/>
      <c r="BA270" s="125"/>
      <c r="BB270" s="125"/>
      <c r="BC270" s="125"/>
      <c r="BD270" s="125"/>
      <c r="BE270" s="125"/>
      <c r="BF270" s="125"/>
      <c r="BG270" s="125"/>
      <c r="BH270" s="125"/>
      <c r="BI270" s="125"/>
      <c r="BJ270" s="125"/>
      <c r="BK270" s="125"/>
      <c r="BL270" s="125"/>
    </row>
    <row r="271" spans="1:79" s="99" customFormat="1" ht="12.75" customHeight="1" x14ac:dyDescent="0.2">
      <c r="A271" s="110">
        <v>2730</v>
      </c>
      <c r="B271" s="110"/>
      <c r="C271" s="110"/>
      <c r="D271" s="110"/>
      <c r="E271" s="110"/>
      <c r="F271" s="110"/>
      <c r="G271" s="92" t="s">
        <v>183</v>
      </c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4"/>
      <c r="T271" s="117">
        <v>56900</v>
      </c>
      <c r="U271" s="117"/>
      <c r="V271" s="117"/>
      <c r="W271" s="117"/>
      <c r="X271" s="117"/>
      <c r="Y271" s="117"/>
      <c r="Z271" s="117">
        <v>56900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/>
      <c r="AK271" s="117">
        <v>0</v>
      </c>
      <c r="AL271" s="117"/>
      <c r="AM271" s="117"/>
      <c r="AN271" s="117"/>
      <c r="AO271" s="117"/>
      <c r="AP271" s="117"/>
      <c r="AQ271" s="117">
        <v>0</v>
      </c>
      <c r="AR271" s="117"/>
      <c r="AS271" s="117"/>
      <c r="AT271" s="117"/>
      <c r="AU271" s="117"/>
      <c r="AV271" s="117"/>
      <c r="AW271" s="125"/>
      <c r="AX271" s="125"/>
      <c r="AY271" s="125"/>
      <c r="AZ271" s="125"/>
      <c r="BA271" s="125"/>
      <c r="BB271" s="125"/>
      <c r="BC271" s="125"/>
      <c r="BD271" s="125"/>
      <c r="BE271" s="125"/>
      <c r="BF271" s="125"/>
      <c r="BG271" s="125"/>
      <c r="BH271" s="125"/>
      <c r="BI271" s="125"/>
      <c r="BJ271" s="125"/>
      <c r="BK271" s="125"/>
      <c r="BL271" s="125"/>
    </row>
    <row r="272" spans="1:79" s="99" customFormat="1" ht="12.75" customHeight="1" x14ac:dyDescent="0.2">
      <c r="A272" s="110">
        <v>2800</v>
      </c>
      <c r="B272" s="110"/>
      <c r="C272" s="110"/>
      <c r="D272" s="110"/>
      <c r="E272" s="110"/>
      <c r="F272" s="110"/>
      <c r="G272" s="92" t="s">
        <v>184</v>
      </c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4"/>
      <c r="T272" s="117">
        <v>2880</v>
      </c>
      <c r="U272" s="117"/>
      <c r="V272" s="117"/>
      <c r="W272" s="117"/>
      <c r="X272" s="117"/>
      <c r="Y272" s="117"/>
      <c r="Z272" s="117">
        <v>2880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/>
      <c r="AK272" s="117">
        <v>0</v>
      </c>
      <c r="AL272" s="117"/>
      <c r="AM272" s="117"/>
      <c r="AN272" s="117"/>
      <c r="AO272" s="117"/>
      <c r="AP272" s="117"/>
      <c r="AQ272" s="117">
        <v>0</v>
      </c>
      <c r="AR272" s="117"/>
      <c r="AS272" s="117"/>
      <c r="AT272" s="117"/>
      <c r="AU272" s="117"/>
      <c r="AV272" s="117"/>
      <c r="AW272" s="125"/>
      <c r="AX272" s="125"/>
      <c r="AY272" s="125"/>
      <c r="AZ272" s="125"/>
      <c r="BA272" s="125"/>
      <c r="BB272" s="125"/>
      <c r="BC272" s="125"/>
      <c r="BD272" s="125"/>
      <c r="BE272" s="125"/>
      <c r="BF272" s="125"/>
      <c r="BG272" s="125"/>
      <c r="BH272" s="125"/>
      <c r="BI272" s="125"/>
      <c r="BJ272" s="125"/>
      <c r="BK272" s="125"/>
      <c r="BL272" s="125"/>
    </row>
    <row r="273" spans="1:64" s="6" customFormat="1" ht="12.75" customHeight="1" x14ac:dyDescent="0.2">
      <c r="A273" s="85"/>
      <c r="B273" s="85"/>
      <c r="C273" s="85"/>
      <c r="D273" s="85"/>
      <c r="E273" s="85"/>
      <c r="F273" s="85"/>
      <c r="G273" s="100" t="s">
        <v>147</v>
      </c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2"/>
      <c r="T273" s="116">
        <v>3288037</v>
      </c>
      <c r="U273" s="116"/>
      <c r="V273" s="116"/>
      <c r="W273" s="116"/>
      <c r="X273" s="116"/>
      <c r="Y273" s="116"/>
      <c r="Z273" s="116">
        <v>3286517</v>
      </c>
      <c r="AA273" s="116"/>
      <c r="AB273" s="116"/>
      <c r="AC273" s="116"/>
      <c r="AD273" s="116"/>
      <c r="AE273" s="116">
        <v>0</v>
      </c>
      <c r="AF273" s="116"/>
      <c r="AG273" s="116"/>
      <c r="AH273" s="116"/>
      <c r="AI273" s="116"/>
      <c r="AJ273" s="116"/>
      <c r="AK273" s="116">
        <v>0</v>
      </c>
      <c r="AL273" s="116"/>
      <c r="AM273" s="116"/>
      <c r="AN273" s="116"/>
      <c r="AO273" s="116"/>
      <c r="AP273" s="116"/>
      <c r="AQ273" s="116">
        <v>0</v>
      </c>
      <c r="AR273" s="116"/>
      <c r="AS273" s="116"/>
      <c r="AT273" s="116"/>
      <c r="AU273" s="116"/>
      <c r="AV273" s="116"/>
      <c r="AW273" s="120"/>
      <c r="AX273" s="120"/>
      <c r="AY273" s="120"/>
      <c r="AZ273" s="120"/>
      <c r="BA273" s="120"/>
      <c r="BB273" s="120"/>
      <c r="BC273" s="120"/>
      <c r="BD273" s="120"/>
      <c r="BE273" s="120"/>
      <c r="BF273" s="120"/>
      <c r="BG273" s="120"/>
      <c r="BH273" s="120"/>
      <c r="BI273" s="120"/>
      <c r="BJ273" s="120"/>
      <c r="BK273" s="120"/>
      <c r="BL273" s="120"/>
    </row>
    <row r="275" spans="1:64" ht="14.25" customHeight="1" x14ac:dyDescent="0.2">
      <c r="A275" s="29" t="s">
        <v>257</v>
      </c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ht="15" customHeight="1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60"/>
      <c r="AB276" s="60"/>
      <c r="AC276" s="60"/>
      <c r="AD276" s="60"/>
      <c r="AE276" s="60"/>
      <c r="AF276" s="60"/>
      <c r="AG276" s="60"/>
      <c r="AH276" s="60"/>
      <c r="AI276" s="60"/>
      <c r="AJ276" s="60"/>
      <c r="AK276" s="60"/>
      <c r="AL276" s="60"/>
      <c r="AM276" s="60"/>
      <c r="AN276" s="60"/>
      <c r="AO276" s="60"/>
      <c r="AP276" s="60"/>
      <c r="AQ276" s="60"/>
      <c r="AR276" s="60"/>
      <c r="AS276" s="60"/>
      <c r="AT276" s="60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60"/>
      <c r="BF276" s="60"/>
      <c r="BG276" s="60"/>
      <c r="BH276" s="60"/>
      <c r="BI276" s="60"/>
      <c r="BJ276" s="60"/>
      <c r="BK276" s="60"/>
      <c r="BL276" s="60"/>
    </row>
    <row r="277" spans="1:64" ht="1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</row>
    <row r="279" spans="1:64" ht="14.25" x14ac:dyDescent="0.2">
      <c r="A279" s="29" t="s">
        <v>272</v>
      </c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ht="14.25" x14ac:dyDescent="0.2">
      <c r="A280" s="29" t="s">
        <v>245</v>
      </c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ht="15" customHeight="1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60"/>
      <c r="AB281" s="60"/>
      <c r="AC281" s="60"/>
      <c r="AD281" s="60"/>
      <c r="AE281" s="60"/>
      <c r="AF281" s="60"/>
      <c r="AG281" s="60"/>
      <c r="AH281" s="60"/>
      <c r="AI281" s="60"/>
      <c r="AJ281" s="60"/>
      <c r="AK281" s="60"/>
      <c r="AL281" s="60"/>
      <c r="AM281" s="60"/>
      <c r="AN281" s="60"/>
      <c r="AO281" s="60"/>
      <c r="AP281" s="60"/>
      <c r="AQ281" s="60"/>
      <c r="AR281" s="60"/>
      <c r="AS281" s="60"/>
      <c r="AT281" s="60"/>
      <c r="AU281" s="60"/>
      <c r="AV281" s="60"/>
      <c r="AW281" s="60"/>
      <c r="AX281" s="60"/>
      <c r="AY281" s="60"/>
      <c r="AZ281" s="60"/>
      <c r="BA281" s="60"/>
      <c r="BB281" s="60"/>
      <c r="BC281" s="60"/>
      <c r="BD281" s="60"/>
      <c r="BE281" s="60"/>
      <c r="BF281" s="60"/>
      <c r="BG281" s="60"/>
      <c r="BH281" s="60"/>
      <c r="BI281" s="60"/>
      <c r="BJ281" s="60"/>
      <c r="BK281" s="60"/>
      <c r="BL281" s="60"/>
    </row>
    <row r="282" spans="1:64" ht="1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</row>
    <row r="285" spans="1:64" ht="18.95" customHeight="1" x14ac:dyDescent="0.2">
      <c r="A285" s="130" t="s">
        <v>230</v>
      </c>
      <c r="B285" s="127"/>
      <c r="C285" s="127"/>
      <c r="D285" s="127"/>
      <c r="E285" s="127"/>
      <c r="F285" s="127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22"/>
      <c r="AC285" s="22"/>
      <c r="AD285" s="22"/>
      <c r="AE285" s="22"/>
      <c r="AF285" s="22"/>
      <c r="AG285" s="22"/>
      <c r="AH285" s="42"/>
      <c r="AI285" s="42"/>
      <c r="AJ285" s="42"/>
      <c r="AK285" s="42"/>
      <c r="AL285" s="42"/>
      <c r="AM285" s="42"/>
      <c r="AN285" s="42"/>
      <c r="AO285" s="42"/>
      <c r="AP285" s="42"/>
      <c r="AQ285" s="22"/>
      <c r="AR285" s="22"/>
      <c r="AS285" s="22"/>
      <c r="AT285" s="22"/>
      <c r="AU285" s="131" t="s">
        <v>232</v>
      </c>
      <c r="AV285" s="129"/>
      <c r="AW285" s="129"/>
      <c r="AX285" s="129"/>
      <c r="AY285" s="129"/>
      <c r="AZ285" s="129"/>
      <c r="BA285" s="129"/>
      <c r="BB285" s="129"/>
      <c r="BC285" s="129"/>
      <c r="BD285" s="129"/>
      <c r="BE285" s="129"/>
      <c r="BF285" s="129"/>
    </row>
    <row r="286" spans="1:64" ht="12.75" customHeight="1" x14ac:dyDescent="0.2">
      <c r="AB286" s="23"/>
      <c r="AC286" s="23"/>
      <c r="AD286" s="23"/>
      <c r="AE286" s="23"/>
      <c r="AF286" s="23"/>
      <c r="AG286" s="23"/>
      <c r="AH286" s="28" t="s">
        <v>1</v>
      </c>
      <c r="AI286" s="28"/>
      <c r="AJ286" s="28"/>
      <c r="AK286" s="28"/>
      <c r="AL286" s="28"/>
      <c r="AM286" s="28"/>
      <c r="AN286" s="28"/>
      <c r="AO286" s="28"/>
      <c r="AP286" s="28"/>
      <c r="AQ286" s="23"/>
      <c r="AR286" s="23"/>
      <c r="AS286" s="23"/>
      <c r="AT286" s="23"/>
      <c r="AU286" s="28" t="s">
        <v>160</v>
      </c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</row>
    <row r="287" spans="1:64" ht="15" x14ac:dyDescent="0.2">
      <c r="AB287" s="23"/>
      <c r="AC287" s="23"/>
      <c r="AD287" s="23"/>
      <c r="AE287" s="23"/>
      <c r="AF287" s="23"/>
      <c r="AG287" s="23"/>
      <c r="AH287" s="24"/>
      <c r="AI287" s="24"/>
      <c r="AJ287" s="24"/>
      <c r="AK287" s="24"/>
      <c r="AL287" s="24"/>
      <c r="AM287" s="24"/>
      <c r="AN287" s="24"/>
      <c r="AO287" s="24"/>
      <c r="AP287" s="24"/>
      <c r="AQ287" s="23"/>
      <c r="AR287" s="23"/>
      <c r="AS287" s="23"/>
      <c r="AT287" s="23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</row>
    <row r="288" spans="1:64" ht="28.5" customHeight="1" x14ac:dyDescent="0.2">
      <c r="A288" s="130" t="s">
        <v>231</v>
      </c>
      <c r="B288" s="127"/>
      <c r="C288" s="127"/>
      <c r="D288" s="127"/>
      <c r="E288" s="127"/>
      <c r="F288" s="127"/>
      <c r="G288" s="127"/>
      <c r="H288" s="127"/>
      <c r="I288" s="127"/>
      <c r="J288" s="127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23"/>
      <c r="AC288" s="23"/>
      <c r="AD288" s="23"/>
      <c r="AE288" s="23"/>
      <c r="AF288" s="23"/>
      <c r="AG288" s="23"/>
      <c r="AH288" s="43"/>
      <c r="AI288" s="43"/>
      <c r="AJ288" s="43"/>
      <c r="AK288" s="43"/>
      <c r="AL288" s="43"/>
      <c r="AM288" s="43"/>
      <c r="AN288" s="43"/>
      <c r="AO288" s="43"/>
      <c r="AP288" s="43"/>
      <c r="AQ288" s="23"/>
      <c r="AR288" s="23"/>
      <c r="AS288" s="23"/>
      <c r="AT288" s="23"/>
      <c r="AU288" s="132" t="s">
        <v>233</v>
      </c>
      <c r="AV288" s="129"/>
      <c r="AW288" s="129"/>
      <c r="AX288" s="129"/>
      <c r="AY288" s="129"/>
      <c r="AZ288" s="129"/>
      <c r="BA288" s="129"/>
      <c r="BB288" s="129"/>
      <c r="BC288" s="129"/>
      <c r="BD288" s="129"/>
      <c r="BE288" s="129"/>
      <c r="BF288" s="129"/>
    </row>
    <row r="289" spans="28:58" ht="12" customHeight="1" x14ac:dyDescent="0.2">
      <c r="AB289" s="23"/>
      <c r="AC289" s="23"/>
      <c r="AD289" s="23"/>
      <c r="AE289" s="23"/>
      <c r="AF289" s="23"/>
      <c r="AG289" s="23"/>
      <c r="AH289" s="28" t="s">
        <v>1</v>
      </c>
      <c r="AI289" s="28"/>
      <c r="AJ289" s="28"/>
      <c r="AK289" s="28"/>
      <c r="AL289" s="28"/>
      <c r="AM289" s="28"/>
      <c r="AN289" s="28"/>
      <c r="AO289" s="28"/>
      <c r="AP289" s="28"/>
      <c r="AQ289" s="23"/>
      <c r="AR289" s="23"/>
      <c r="AS289" s="23"/>
      <c r="AT289" s="23"/>
      <c r="AU289" s="28" t="s">
        <v>160</v>
      </c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</row>
  </sheetData>
  <mergeCells count="2041">
    <mergeCell ref="BE273:BL273"/>
    <mergeCell ref="AW272:BD272"/>
    <mergeCell ref="BE272:BL272"/>
    <mergeCell ref="A273:F273"/>
    <mergeCell ref="G273:S273"/>
    <mergeCell ref="T273:Y273"/>
    <mergeCell ref="Z273:AD273"/>
    <mergeCell ref="AE273:AJ273"/>
    <mergeCell ref="AK273:AP273"/>
    <mergeCell ref="AQ273:AV273"/>
    <mergeCell ref="AW273:BD273"/>
    <mergeCell ref="AQ271:AV271"/>
    <mergeCell ref="AW271:BD271"/>
    <mergeCell ref="BE271:BL271"/>
    <mergeCell ref="A272:F272"/>
    <mergeCell ref="G272:S272"/>
    <mergeCell ref="T272:Y272"/>
    <mergeCell ref="Z272:AD272"/>
    <mergeCell ref="AE272:AJ272"/>
    <mergeCell ref="AK272:AP272"/>
    <mergeCell ref="AQ272:AV272"/>
    <mergeCell ref="A271:F271"/>
    <mergeCell ref="G271:S271"/>
    <mergeCell ref="T271:Y271"/>
    <mergeCell ref="Z271:AD271"/>
    <mergeCell ref="AE271:AJ271"/>
    <mergeCell ref="AK271:AP271"/>
    <mergeCell ref="BE269:BL269"/>
    <mergeCell ref="A270:F270"/>
    <mergeCell ref="G270:S270"/>
    <mergeCell ref="T270:Y270"/>
    <mergeCell ref="Z270:AD270"/>
    <mergeCell ref="AE270:AJ270"/>
    <mergeCell ref="AK270:AP270"/>
    <mergeCell ref="AQ270:AV270"/>
    <mergeCell ref="AW270:BD270"/>
    <mergeCell ref="BE270:BL270"/>
    <mergeCell ref="AW268:BD268"/>
    <mergeCell ref="BE268:BL268"/>
    <mergeCell ref="A269:F269"/>
    <mergeCell ref="G269:S269"/>
    <mergeCell ref="T269:Y269"/>
    <mergeCell ref="Z269:AD269"/>
    <mergeCell ref="AE269:AJ269"/>
    <mergeCell ref="AK269:AP269"/>
    <mergeCell ref="AQ269:AV269"/>
    <mergeCell ref="AW269:BD269"/>
    <mergeCell ref="AQ267:AV267"/>
    <mergeCell ref="AW267:BD267"/>
    <mergeCell ref="BE267:BL267"/>
    <mergeCell ref="A268:F268"/>
    <mergeCell ref="G268:S268"/>
    <mergeCell ref="T268:Y268"/>
    <mergeCell ref="Z268:AD268"/>
    <mergeCell ref="AE268:AJ268"/>
    <mergeCell ref="AK268:AP268"/>
    <mergeCell ref="AQ268:AV268"/>
    <mergeCell ref="A267:F267"/>
    <mergeCell ref="G267:S267"/>
    <mergeCell ref="T267:Y267"/>
    <mergeCell ref="Z267:AD267"/>
    <mergeCell ref="AE267:AJ267"/>
    <mergeCell ref="AK267:AP267"/>
    <mergeCell ref="A266:F266"/>
    <mergeCell ref="G266:S266"/>
    <mergeCell ref="T266:Y266"/>
    <mergeCell ref="Z266:AD266"/>
    <mergeCell ref="AE266:AJ266"/>
    <mergeCell ref="AX257:BB257"/>
    <mergeCell ref="BC257:BG257"/>
    <mergeCell ref="BH257:BL257"/>
    <mergeCell ref="BH256:BL256"/>
    <mergeCell ref="A257:F257"/>
    <mergeCell ref="G257:P257"/>
    <mergeCell ref="Q257:U257"/>
    <mergeCell ref="V257:Y257"/>
    <mergeCell ref="Z257:AD257"/>
    <mergeCell ref="AE257:AI257"/>
    <mergeCell ref="AJ257:AN257"/>
    <mergeCell ref="AO257:AS257"/>
    <mergeCell ref="AT257:AW257"/>
    <mergeCell ref="AE256:AI256"/>
    <mergeCell ref="AJ256:AN256"/>
    <mergeCell ref="AO256:AS256"/>
    <mergeCell ref="AT256:AW256"/>
    <mergeCell ref="AX256:BB256"/>
    <mergeCell ref="BC256:BG256"/>
    <mergeCell ref="AO255:AS255"/>
    <mergeCell ref="AT255:AW255"/>
    <mergeCell ref="AX255:BB255"/>
    <mergeCell ref="BC255:BG255"/>
    <mergeCell ref="BH255:BL255"/>
    <mergeCell ref="A256:F256"/>
    <mergeCell ref="G256:P256"/>
    <mergeCell ref="Q256:U256"/>
    <mergeCell ref="V256:Y256"/>
    <mergeCell ref="Z256:AD256"/>
    <mergeCell ref="AX254:BB254"/>
    <mergeCell ref="BC254:BG254"/>
    <mergeCell ref="BH254:BL254"/>
    <mergeCell ref="A255:F255"/>
    <mergeCell ref="G255:P255"/>
    <mergeCell ref="Q255:U255"/>
    <mergeCell ref="V255:Y255"/>
    <mergeCell ref="Z255:AD255"/>
    <mergeCell ref="AE255:AI255"/>
    <mergeCell ref="AJ255:AN255"/>
    <mergeCell ref="BH253:BL253"/>
    <mergeCell ref="A254:F254"/>
    <mergeCell ref="G254:P254"/>
    <mergeCell ref="Q254:U254"/>
    <mergeCell ref="V254:Y254"/>
    <mergeCell ref="Z254:AD254"/>
    <mergeCell ref="AE254:AI254"/>
    <mergeCell ref="AJ254:AN254"/>
    <mergeCell ref="AO254:AS254"/>
    <mergeCell ref="AT254:AW254"/>
    <mergeCell ref="AE253:AI253"/>
    <mergeCell ref="AJ253:AN253"/>
    <mergeCell ref="AO253:AS253"/>
    <mergeCell ref="AT253:AW253"/>
    <mergeCell ref="AX253:BB253"/>
    <mergeCell ref="BC253:BG253"/>
    <mergeCell ref="AO252:AS252"/>
    <mergeCell ref="AT252:AW252"/>
    <mergeCell ref="AX252:BB252"/>
    <mergeCell ref="BC252:BG252"/>
    <mergeCell ref="BH252:BL252"/>
    <mergeCell ref="A253:F253"/>
    <mergeCell ref="G253:P253"/>
    <mergeCell ref="Q253:U253"/>
    <mergeCell ref="V253:Y253"/>
    <mergeCell ref="Z253:AD253"/>
    <mergeCell ref="AX251:BB251"/>
    <mergeCell ref="BC251:BG251"/>
    <mergeCell ref="BH251:BL251"/>
    <mergeCell ref="A252:F252"/>
    <mergeCell ref="G252:P252"/>
    <mergeCell ref="Q252:U252"/>
    <mergeCell ref="V252:Y252"/>
    <mergeCell ref="Z252:AD252"/>
    <mergeCell ref="AE252:AI252"/>
    <mergeCell ref="AJ252:AN252"/>
    <mergeCell ref="A251:F251"/>
    <mergeCell ref="G251:P251"/>
    <mergeCell ref="Q251:U251"/>
    <mergeCell ref="V251:Y251"/>
    <mergeCell ref="Z251:AD251"/>
    <mergeCell ref="AE251:AI251"/>
    <mergeCell ref="AJ251:AN251"/>
    <mergeCell ref="AO251:AS251"/>
    <mergeCell ref="AT251:AW251"/>
    <mergeCell ref="BG241:BL241"/>
    <mergeCell ref="BG240:BL240"/>
    <mergeCell ref="A241:F241"/>
    <mergeCell ref="G241:S241"/>
    <mergeCell ref="T241:Y241"/>
    <mergeCell ref="Z241:AD241"/>
    <mergeCell ref="AE241:AJ241"/>
    <mergeCell ref="AK241:AP241"/>
    <mergeCell ref="AQ241:AV241"/>
    <mergeCell ref="AW241:BA241"/>
    <mergeCell ref="BB241:BF241"/>
    <mergeCell ref="BG239:BL239"/>
    <mergeCell ref="A240:F240"/>
    <mergeCell ref="G240:S240"/>
    <mergeCell ref="T240:Y240"/>
    <mergeCell ref="Z240:AD240"/>
    <mergeCell ref="AE240:AJ240"/>
    <mergeCell ref="AK240:AP240"/>
    <mergeCell ref="AQ240:AV240"/>
    <mergeCell ref="AW240:BA240"/>
    <mergeCell ref="BB240:BF240"/>
    <mergeCell ref="BG238:BL238"/>
    <mergeCell ref="A239:F239"/>
    <mergeCell ref="G239:S239"/>
    <mergeCell ref="T239:Y239"/>
    <mergeCell ref="Z239:AD239"/>
    <mergeCell ref="AE239:AJ239"/>
    <mergeCell ref="AK239:AP239"/>
    <mergeCell ref="AQ239:AV239"/>
    <mergeCell ref="AW239:BA239"/>
    <mergeCell ref="BB239:BF239"/>
    <mergeCell ref="BG237:BL237"/>
    <mergeCell ref="A238:F238"/>
    <mergeCell ref="G238:S238"/>
    <mergeCell ref="T238:Y238"/>
    <mergeCell ref="Z238:AD238"/>
    <mergeCell ref="AE238:AJ238"/>
    <mergeCell ref="AK238:AP238"/>
    <mergeCell ref="AQ238:AV238"/>
    <mergeCell ref="AW238:BA238"/>
    <mergeCell ref="BB238:BF238"/>
    <mergeCell ref="BG236:BL236"/>
    <mergeCell ref="A237:F237"/>
    <mergeCell ref="G237:S237"/>
    <mergeCell ref="T237:Y237"/>
    <mergeCell ref="Z237:AD237"/>
    <mergeCell ref="AE237:AJ237"/>
    <mergeCell ref="AK237:AP237"/>
    <mergeCell ref="AQ237:AV237"/>
    <mergeCell ref="AW237:BA237"/>
    <mergeCell ref="BB237:BF237"/>
    <mergeCell ref="BG235:BL235"/>
    <mergeCell ref="A236:F236"/>
    <mergeCell ref="G236:S236"/>
    <mergeCell ref="T236:Y236"/>
    <mergeCell ref="Z236:AD236"/>
    <mergeCell ref="AE236:AJ236"/>
    <mergeCell ref="AK236:AP236"/>
    <mergeCell ref="AQ236:AV236"/>
    <mergeCell ref="AW236:BA236"/>
    <mergeCell ref="BB236:BF236"/>
    <mergeCell ref="Z235:AD235"/>
    <mergeCell ref="AE235:AJ235"/>
    <mergeCell ref="AK235:AP235"/>
    <mergeCell ref="AQ235:AV235"/>
    <mergeCell ref="AW235:BA235"/>
    <mergeCell ref="BB235:BF235"/>
    <mergeCell ref="A234:F234"/>
    <mergeCell ref="G234:S234"/>
    <mergeCell ref="T234:Y234"/>
    <mergeCell ref="Z234:AD234"/>
    <mergeCell ref="AE234:AJ234"/>
    <mergeCell ref="AK234:AP234"/>
    <mergeCell ref="AQ234:AV234"/>
    <mergeCell ref="AW234:BA234"/>
    <mergeCell ref="BB234:BF234"/>
    <mergeCell ref="AP210:AT210"/>
    <mergeCell ref="AU210:AY210"/>
    <mergeCell ref="AZ210:BD210"/>
    <mergeCell ref="A210:F210"/>
    <mergeCell ref="G210:S210"/>
    <mergeCell ref="T210:Z210"/>
    <mergeCell ref="AA210:AE210"/>
    <mergeCell ref="AF210:AJ210"/>
    <mergeCell ref="AK210:AO210"/>
    <mergeCell ref="AP201:AT201"/>
    <mergeCell ref="AU201:AY201"/>
    <mergeCell ref="AZ201:BD201"/>
    <mergeCell ref="BE201:BI201"/>
    <mergeCell ref="BJ201:BN201"/>
    <mergeCell ref="BO201:BS201"/>
    <mergeCell ref="A201:F201"/>
    <mergeCell ref="G201:S201"/>
    <mergeCell ref="T201:Z201"/>
    <mergeCell ref="AA201:AE201"/>
    <mergeCell ref="AF201:AJ201"/>
    <mergeCell ref="AK201:AO201"/>
    <mergeCell ref="BA190:BC190"/>
    <mergeCell ref="BD190:BF190"/>
    <mergeCell ref="BG190:BI190"/>
    <mergeCell ref="BJ190:BL190"/>
    <mergeCell ref="AI190:AK190"/>
    <mergeCell ref="AL190:AN190"/>
    <mergeCell ref="AO190:AQ190"/>
    <mergeCell ref="AR190:AT190"/>
    <mergeCell ref="AU190:AW190"/>
    <mergeCell ref="AX190:AZ190"/>
    <mergeCell ref="BA189:BC189"/>
    <mergeCell ref="BD189:BF189"/>
    <mergeCell ref="BG189:BI189"/>
    <mergeCell ref="BJ189:BL189"/>
    <mergeCell ref="A190:C190"/>
    <mergeCell ref="D190:V190"/>
    <mergeCell ref="W190:Y190"/>
    <mergeCell ref="Z190:AB190"/>
    <mergeCell ref="AC190:AE190"/>
    <mergeCell ref="AF190:AH190"/>
    <mergeCell ref="AI189:AK189"/>
    <mergeCell ref="AL189:AN189"/>
    <mergeCell ref="AO189:AQ189"/>
    <mergeCell ref="AR189:AT189"/>
    <mergeCell ref="AU189:AW189"/>
    <mergeCell ref="AX189:AZ189"/>
    <mergeCell ref="BA188:BC188"/>
    <mergeCell ref="BD188:BF188"/>
    <mergeCell ref="BG188:BI188"/>
    <mergeCell ref="BJ188:BL188"/>
    <mergeCell ref="A189:C189"/>
    <mergeCell ref="D189:V189"/>
    <mergeCell ref="W189:Y189"/>
    <mergeCell ref="Z189:AB189"/>
    <mergeCell ref="AC189:AE189"/>
    <mergeCell ref="AF189:AH189"/>
    <mergeCell ref="AI188:AK188"/>
    <mergeCell ref="AL188:AN188"/>
    <mergeCell ref="AO188:AQ188"/>
    <mergeCell ref="AR188:AT188"/>
    <mergeCell ref="AU188:AW188"/>
    <mergeCell ref="AX188:AZ188"/>
    <mergeCell ref="A188:C188"/>
    <mergeCell ref="D188:V188"/>
    <mergeCell ref="W188:Y188"/>
    <mergeCell ref="Z188:AB188"/>
    <mergeCell ref="AC188:AE188"/>
    <mergeCell ref="AF188:AH188"/>
    <mergeCell ref="AU187:AW187"/>
    <mergeCell ref="AX187:AZ187"/>
    <mergeCell ref="BA187:BC187"/>
    <mergeCell ref="BD187:BF187"/>
    <mergeCell ref="BG187:BI187"/>
    <mergeCell ref="BJ187:BL187"/>
    <mergeCell ref="AC187:AE187"/>
    <mergeCell ref="AF187:AH187"/>
    <mergeCell ref="AI187:AK187"/>
    <mergeCell ref="AL187:AN187"/>
    <mergeCell ref="AO187:AQ187"/>
    <mergeCell ref="AR187:AT187"/>
    <mergeCell ref="AT177:AX177"/>
    <mergeCell ref="AY177:BC177"/>
    <mergeCell ref="BD177:BH177"/>
    <mergeCell ref="BI177:BM177"/>
    <mergeCell ref="BN177:BR177"/>
    <mergeCell ref="A177:T177"/>
    <mergeCell ref="U177:Y177"/>
    <mergeCell ref="Z177:AD177"/>
    <mergeCell ref="AE177:AI177"/>
    <mergeCell ref="AJ177:AN177"/>
    <mergeCell ref="AO177:AS177"/>
    <mergeCell ref="AO176:AS176"/>
    <mergeCell ref="AT176:AX176"/>
    <mergeCell ref="AY176:BC176"/>
    <mergeCell ref="BD176:BH176"/>
    <mergeCell ref="BI176:BM176"/>
    <mergeCell ref="BN176:BR176"/>
    <mergeCell ref="AT175:AX175"/>
    <mergeCell ref="AY175:BC175"/>
    <mergeCell ref="BD175:BH175"/>
    <mergeCell ref="BI175:BM175"/>
    <mergeCell ref="BN175:BR175"/>
    <mergeCell ref="A176:T176"/>
    <mergeCell ref="U176:Y176"/>
    <mergeCell ref="Z176:AD176"/>
    <mergeCell ref="AE176:AI176"/>
    <mergeCell ref="AJ176:AN176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O175:AS175"/>
    <mergeCell ref="BD173:BH173"/>
    <mergeCell ref="BI173:BM173"/>
    <mergeCell ref="BN173:BR173"/>
    <mergeCell ref="A174:T174"/>
    <mergeCell ref="U174:Y174"/>
    <mergeCell ref="Z174:AD174"/>
    <mergeCell ref="AE174:AI174"/>
    <mergeCell ref="AJ174:AN174"/>
    <mergeCell ref="AO174:AS174"/>
    <mergeCell ref="AT174:AX174"/>
    <mergeCell ref="BI172:BM172"/>
    <mergeCell ref="BN172:BR172"/>
    <mergeCell ref="A173:T173"/>
    <mergeCell ref="U173:Y173"/>
    <mergeCell ref="Z173:AD173"/>
    <mergeCell ref="AE173:AI173"/>
    <mergeCell ref="AJ173:AN173"/>
    <mergeCell ref="AO173:AS173"/>
    <mergeCell ref="AT173:AX173"/>
    <mergeCell ref="AY173:BC173"/>
    <mergeCell ref="BN171:BR171"/>
    <mergeCell ref="A172:T172"/>
    <mergeCell ref="U172:Y172"/>
    <mergeCell ref="Z172:AD172"/>
    <mergeCell ref="AE172:AI172"/>
    <mergeCell ref="AJ172:AN172"/>
    <mergeCell ref="AO172:AS172"/>
    <mergeCell ref="AT172:AX172"/>
    <mergeCell ref="AY172:BC172"/>
    <mergeCell ref="BD172:BH172"/>
    <mergeCell ref="A171:T171"/>
    <mergeCell ref="U171:Y171"/>
    <mergeCell ref="Z171:AD171"/>
    <mergeCell ref="AE171:AI171"/>
    <mergeCell ref="AJ171:AN171"/>
    <mergeCell ref="AO171:AS171"/>
    <mergeCell ref="AP162:AT162"/>
    <mergeCell ref="AU162:AY162"/>
    <mergeCell ref="AZ162:BD162"/>
    <mergeCell ref="BE162:BI162"/>
    <mergeCell ref="AP161:AT161"/>
    <mergeCell ref="AU161:AY161"/>
    <mergeCell ref="AZ161:BD161"/>
    <mergeCell ref="BE161:BI161"/>
    <mergeCell ref="A162:C162"/>
    <mergeCell ref="D162:P162"/>
    <mergeCell ref="Q162:U162"/>
    <mergeCell ref="V162:AE162"/>
    <mergeCell ref="AF162:AJ162"/>
    <mergeCell ref="AK162:AO162"/>
    <mergeCell ref="AP160:AT160"/>
    <mergeCell ref="AU160:AY160"/>
    <mergeCell ref="AZ160:BD160"/>
    <mergeCell ref="BE160:BI160"/>
    <mergeCell ref="A161:C161"/>
    <mergeCell ref="D161:P161"/>
    <mergeCell ref="Q161:U161"/>
    <mergeCell ref="V161:AE161"/>
    <mergeCell ref="AF161:AJ161"/>
    <mergeCell ref="AK161:AO161"/>
    <mergeCell ref="AP159:AT159"/>
    <mergeCell ref="AU159:AY159"/>
    <mergeCell ref="AZ159:BD159"/>
    <mergeCell ref="BE159:BI159"/>
    <mergeCell ref="A160:C160"/>
    <mergeCell ref="D160:P160"/>
    <mergeCell ref="Q160:U160"/>
    <mergeCell ref="V160:AE160"/>
    <mergeCell ref="AF160:AJ160"/>
    <mergeCell ref="AK160:AO160"/>
    <mergeCell ref="AP158:AT158"/>
    <mergeCell ref="AU158:AY158"/>
    <mergeCell ref="AZ158:BD158"/>
    <mergeCell ref="BE158:BI158"/>
    <mergeCell ref="A159:C159"/>
    <mergeCell ref="D159:P159"/>
    <mergeCell ref="Q159:U159"/>
    <mergeCell ref="V159:AE159"/>
    <mergeCell ref="AF159:AJ159"/>
    <mergeCell ref="AK159:AO159"/>
    <mergeCell ref="AP157:AT157"/>
    <mergeCell ref="AU157:AY157"/>
    <mergeCell ref="AZ157:BD157"/>
    <mergeCell ref="BE157:BI157"/>
    <mergeCell ref="A158:C158"/>
    <mergeCell ref="D158:P158"/>
    <mergeCell ref="Q158:U158"/>
    <mergeCell ref="V158:AE158"/>
    <mergeCell ref="AF158:AJ158"/>
    <mergeCell ref="AK158:AO158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AP153:AT153"/>
    <mergeCell ref="AU153:AY153"/>
    <mergeCell ref="AZ153:BD153"/>
    <mergeCell ref="BE153:BI153"/>
    <mergeCell ref="A154:C154"/>
    <mergeCell ref="D154:P154"/>
    <mergeCell ref="Q154:U154"/>
    <mergeCell ref="V154:AE154"/>
    <mergeCell ref="AF154:AJ154"/>
    <mergeCell ref="AK154:AO154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A150:C150"/>
    <mergeCell ref="D150:P150"/>
    <mergeCell ref="Q150:U150"/>
    <mergeCell ref="V150:AE150"/>
    <mergeCell ref="AF150:AJ150"/>
    <mergeCell ref="AK150:AO150"/>
    <mergeCell ref="A149:C149"/>
    <mergeCell ref="D149:P149"/>
    <mergeCell ref="Q149:U149"/>
    <mergeCell ref="V149:AE149"/>
    <mergeCell ref="AF149:AJ149"/>
    <mergeCell ref="AK149:AO149"/>
    <mergeCell ref="BT141:BX141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AU128:AY128"/>
    <mergeCell ref="AZ128:BD128"/>
    <mergeCell ref="BE128:BI128"/>
    <mergeCell ref="BJ128:BN128"/>
    <mergeCell ref="BO128:BS128"/>
    <mergeCell ref="BT128:BX128"/>
    <mergeCell ref="A128:C128"/>
    <mergeCell ref="D128:P128"/>
    <mergeCell ref="Q128:U128"/>
    <mergeCell ref="V128:AE128"/>
    <mergeCell ref="AF128:AJ128"/>
    <mergeCell ref="AK128:AO128"/>
    <mergeCell ref="AP128:AT128"/>
    <mergeCell ref="A118:C118"/>
    <mergeCell ref="D118:T118"/>
    <mergeCell ref="U118:Y118"/>
    <mergeCell ref="Z118:AD118"/>
    <mergeCell ref="AE118:AI118"/>
    <mergeCell ref="AJ118:AN118"/>
    <mergeCell ref="AO118:AS118"/>
    <mergeCell ref="BB109:BF109"/>
    <mergeCell ref="BG109:BK109"/>
    <mergeCell ref="BL109:BP109"/>
    <mergeCell ref="BQ109:BT109"/>
    <mergeCell ref="BU109:BY109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X109:BA109"/>
    <mergeCell ref="BG90:BK90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C82:AG82"/>
    <mergeCell ref="AH82:AL82"/>
    <mergeCell ref="AM82:AQ82"/>
    <mergeCell ref="AR82:AV82"/>
    <mergeCell ref="AW82:BA82"/>
    <mergeCell ref="BB82:BF82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B64:BF64"/>
    <mergeCell ref="BG64:BK64"/>
    <mergeCell ref="BL64:BP64"/>
    <mergeCell ref="BQ64:BT64"/>
    <mergeCell ref="BU64:BY64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8:AA288"/>
    <mergeCell ref="AH288:AP288"/>
    <mergeCell ref="AU288:BF288"/>
    <mergeCell ref="AH289:AP289"/>
    <mergeCell ref="AU289:BF289"/>
    <mergeCell ref="A31:D31"/>
    <mergeCell ref="E31:T31"/>
    <mergeCell ref="U31:Y31"/>
    <mergeCell ref="Z31:AD31"/>
    <mergeCell ref="AE31:AH31"/>
    <mergeCell ref="A281:BL281"/>
    <mergeCell ref="A285:AA285"/>
    <mergeCell ref="AH285:AP285"/>
    <mergeCell ref="AU285:BF285"/>
    <mergeCell ref="AH286:AP286"/>
    <mergeCell ref="AU286:BF286"/>
    <mergeCell ref="AW265:BD265"/>
    <mergeCell ref="BE265:BL265"/>
    <mergeCell ref="A275:BL275"/>
    <mergeCell ref="A276:BL276"/>
    <mergeCell ref="A279:BL279"/>
    <mergeCell ref="A280:BL280"/>
    <mergeCell ref="AK266:AP266"/>
    <mergeCell ref="AQ266:AV266"/>
    <mergeCell ref="AW266:BD266"/>
    <mergeCell ref="BE266:BL266"/>
    <mergeCell ref="AQ264:AV264"/>
    <mergeCell ref="AW264:BD264"/>
    <mergeCell ref="BE264:BL264"/>
    <mergeCell ref="A265:F265"/>
    <mergeCell ref="G265:S265"/>
    <mergeCell ref="T265:Y265"/>
    <mergeCell ref="Z265:AD265"/>
    <mergeCell ref="AE265:AJ265"/>
    <mergeCell ref="AK265:AP265"/>
    <mergeCell ref="AQ265:AV265"/>
    <mergeCell ref="A264:F264"/>
    <mergeCell ref="G264:S264"/>
    <mergeCell ref="T264:Y264"/>
    <mergeCell ref="Z264:AD264"/>
    <mergeCell ref="AE264:AJ264"/>
    <mergeCell ref="AK264:AP264"/>
    <mergeCell ref="BE261:BL262"/>
    <mergeCell ref="A263:F263"/>
    <mergeCell ref="G263:S263"/>
    <mergeCell ref="T263:Y263"/>
    <mergeCell ref="Z263:AD263"/>
    <mergeCell ref="AE263:AJ263"/>
    <mergeCell ref="AK263:AP263"/>
    <mergeCell ref="AQ263:AV263"/>
    <mergeCell ref="AW263:BD263"/>
    <mergeCell ref="BE263:BL263"/>
    <mergeCell ref="A259:BL259"/>
    <mergeCell ref="A260:BL260"/>
    <mergeCell ref="A261:F262"/>
    <mergeCell ref="G261:S262"/>
    <mergeCell ref="T261:Y262"/>
    <mergeCell ref="Z261:AD262"/>
    <mergeCell ref="AE261:AJ262"/>
    <mergeCell ref="AK261:AP262"/>
    <mergeCell ref="AQ261:AV262"/>
    <mergeCell ref="AW261:BD262"/>
    <mergeCell ref="AJ250:AN250"/>
    <mergeCell ref="AO250:AS250"/>
    <mergeCell ref="AT250:AW250"/>
    <mergeCell ref="AX250:BB250"/>
    <mergeCell ref="BC250:BG250"/>
    <mergeCell ref="BH250:BL250"/>
    <mergeCell ref="A250:F250"/>
    <mergeCell ref="G250:P250"/>
    <mergeCell ref="Q250:U250"/>
    <mergeCell ref="V250:Y250"/>
    <mergeCell ref="Z250:AD250"/>
    <mergeCell ref="AE250:AI250"/>
    <mergeCell ref="AJ249:AN249"/>
    <mergeCell ref="AO249:AS249"/>
    <mergeCell ref="AT249:AW249"/>
    <mergeCell ref="AX249:BB249"/>
    <mergeCell ref="BC249:BG249"/>
    <mergeCell ref="BH249:BL249"/>
    <mergeCell ref="A249:F249"/>
    <mergeCell ref="G249:P249"/>
    <mergeCell ref="Q249:U249"/>
    <mergeCell ref="V249:Y249"/>
    <mergeCell ref="Z249:AD249"/>
    <mergeCell ref="AE249:AI249"/>
    <mergeCell ref="AJ248:AN248"/>
    <mergeCell ref="AO248:AS248"/>
    <mergeCell ref="AT248:AW248"/>
    <mergeCell ref="AX248:BB248"/>
    <mergeCell ref="BC248:BG248"/>
    <mergeCell ref="BH248:BL248"/>
    <mergeCell ref="A248:F248"/>
    <mergeCell ref="G248:P248"/>
    <mergeCell ref="Q248:U248"/>
    <mergeCell ref="V248:Y248"/>
    <mergeCell ref="Z248:AD248"/>
    <mergeCell ref="AE248:AI248"/>
    <mergeCell ref="AT246:AW247"/>
    <mergeCell ref="AX246:BG246"/>
    <mergeCell ref="BH246:BL247"/>
    <mergeCell ref="Z247:AD247"/>
    <mergeCell ref="AE247:AI247"/>
    <mergeCell ref="AX247:BB247"/>
    <mergeCell ref="BC247:BG247"/>
    <mergeCell ref="A244:BL244"/>
    <mergeCell ref="A245:F247"/>
    <mergeCell ref="G245:P247"/>
    <mergeCell ref="Q245:AN245"/>
    <mergeCell ref="AO245:BL245"/>
    <mergeCell ref="Q246:U247"/>
    <mergeCell ref="V246:Y247"/>
    <mergeCell ref="Z246:AI246"/>
    <mergeCell ref="AJ246:AN247"/>
    <mergeCell ref="AO246:AS247"/>
    <mergeCell ref="AK233:AP233"/>
    <mergeCell ref="AQ233:AV233"/>
    <mergeCell ref="AW233:BA233"/>
    <mergeCell ref="BB233:BF233"/>
    <mergeCell ref="BG233:BL233"/>
    <mergeCell ref="A243:BL243"/>
    <mergeCell ref="BG234:BL234"/>
    <mergeCell ref="A235:F235"/>
    <mergeCell ref="G235:S235"/>
    <mergeCell ref="T235:Y235"/>
    <mergeCell ref="AK232:AP232"/>
    <mergeCell ref="AQ232:AV232"/>
    <mergeCell ref="AW232:BA232"/>
    <mergeCell ref="BB232:BF232"/>
    <mergeCell ref="BG232:BL232"/>
    <mergeCell ref="A233:F233"/>
    <mergeCell ref="G233:S233"/>
    <mergeCell ref="T233:Y233"/>
    <mergeCell ref="Z233:AD233"/>
    <mergeCell ref="AE233:AJ233"/>
    <mergeCell ref="AK231:AP231"/>
    <mergeCell ref="AQ231:AV231"/>
    <mergeCell ref="AW231:BA231"/>
    <mergeCell ref="BB231:BF231"/>
    <mergeCell ref="BG231:BL231"/>
    <mergeCell ref="A232:F232"/>
    <mergeCell ref="G232:S232"/>
    <mergeCell ref="T232:Y232"/>
    <mergeCell ref="Z232:AD232"/>
    <mergeCell ref="AE232:AJ232"/>
    <mergeCell ref="AQ229:AV230"/>
    <mergeCell ref="AW229:BF229"/>
    <mergeCell ref="BG229:BL230"/>
    <mergeCell ref="AW230:BA230"/>
    <mergeCell ref="BB230:BF230"/>
    <mergeCell ref="A231:F231"/>
    <mergeCell ref="G231:S231"/>
    <mergeCell ref="T231:Y231"/>
    <mergeCell ref="Z231:AD231"/>
    <mergeCell ref="AE231:AJ231"/>
    <mergeCell ref="A229:F230"/>
    <mergeCell ref="G229:S230"/>
    <mergeCell ref="T229:Y230"/>
    <mergeCell ref="Z229:AD230"/>
    <mergeCell ref="AE229:AJ230"/>
    <mergeCell ref="AK229:AP230"/>
    <mergeCell ref="BP219:BS219"/>
    <mergeCell ref="A222:BL222"/>
    <mergeCell ref="A223:BL223"/>
    <mergeCell ref="A226:BL226"/>
    <mergeCell ref="A227:BL227"/>
    <mergeCell ref="A228:BL228"/>
    <mergeCell ref="AO219:AR219"/>
    <mergeCell ref="AS219:AW219"/>
    <mergeCell ref="AX219:BA219"/>
    <mergeCell ref="BB219:BF219"/>
    <mergeCell ref="BG219:BJ219"/>
    <mergeCell ref="BK219:BO219"/>
    <mergeCell ref="BB218:BF218"/>
    <mergeCell ref="BG218:BJ218"/>
    <mergeCell ref="BK218:BO218"/>
    <mergeCell ref="BP218:BS218"/>
    <mergeCell ref="A219:M219"/>
    <mergeCell ref="N219:U219"/>
    <mergeCell ref="V219:Z219"/>
    <mergeCell ref="AA219:AE219"/>
    <mergeCell ref="AF219:AI219"/>
    <mergeCell ref="AJ219:AN219"/>
    <mergeCell ref="BP217:BS217"/>
    <mergeCell ref="A218:M218"/>
    <mergeCell ref="N218:U218"/>
    <mergeCell ref="V218:Z218"/>
    <mergeCell ref="AA218:AE218"/>
    <mergeCell ref="AF218:AI218"/>
    <mergeCell ref="AJ218:AN218"/>
    <mergeCell ref="AO218:AR218"/>
    <mergeCell ref="AS218:AW218"/>
    <mergeCell ref="AX218:BA218"/>
    <mergeCell ref="AO217:AR217"/>
    <mergeCell ref="AS217:AW217"/>
    <mergeCell ref="AX217:BA217"/>
    <mergeCell ref="BB217:BF217"/>
    <mergeCell ref="BG217:BJ217"/>
    <mergeCell ref="BK217:BO217"/>
    <mergeCell ref="BB216:BF216"/>
    <mergeCell ref="BG216:BJ216"/>
    <mergeCell ref="BK216:BO216"/>
    <mergeCell ref="BP216:BS216"/>
    <mergeCell ref="A217:M217"/>
    <mergeCell ref="N217:U217"/>
    <mergeCell ref="V217:Z217"/>
    <mergeCell ref="AA217:AE217"/>
    <mergeCell ref="AF217:AI217"/>
    <mergeCell ref="AJ217:AN217"/>
    <mergeCell ref="AA216:AE216"/>
    <mergeCell ref="AF216:AI216"/>
    <mergeCell ref="AJ216:AN216"/>
    <mergeCell ref="AO216:AR216"/>
    <mergeCell ref="AS216:AW216"/>
    <mergeCell ref="AX216:BA216"/>
    <mergeCell ref="A213:BL213"/>
    <mergeCell ref="A214:BM214"/>
    <mergeCell ref="A215:M216"/>
    <mergeCell ref="N215:U216"/>
    <mergeCell ref="V215:Z216"/>
    <mergeCell ref="AA215:AI215"/>
    <mergeCell ref="AJ215:AR215"/>
    <mergeCell ref="AS215:BA215"/>
    <mergeCell ref="BB215:BJ215"/>
    <mergeCell ref="BK215:BS215"/>
    <mergeCell ref="AZ208:BD208"/>
    <mergeCell ref="A209:F209"/>
    <mergeCell ref="G209:S209"/>
    <mergeCell ref="T209:Z209"/>
    <mergeCell ref="AA209:AE209"/>
    <mergeCell ref="AF209:AJ209"/>
    <mergeCell ref="AK209:AO209"/>
    <mergeCell ref="AP209:AT209"/>
    <mergeCell ref="AU209:AY209"/>
    <mergeCell ref="AZ209:BD209"/>
    <mergeCell ref="AU207:AY207"/>
    <mergeCell ref="AZ207:BD207"/>
    <mergeCell ref="A208:F208"/>
    <mergeCell ref="G208:S208"/>
    <mergeCell ref="T208:Z208"/>
    <mergeCell ref="AA208:AE208"/>
    <mergeCell ref="AF208:AJ208"/>
    <mergeCell ref="AK208:AO208"/>
    <mergeCell ref="AP208:AT208"/>
    <mergeCell ref="AU208:AY208"/>
    <mergeCell ref="AP206:AT206"/>
    <mergeCell ref="AU206:AY206"/>
    <mergeCell ref="AZ206:BD206"/>
    <mergeCell ref="A207:F207"/>
    <mergeCell ref="G207:S207"/>
    <mergeCell ref="T207:Z207"/>
    <mergeCell ref="AA207:AE207"/>
    <mergeCell ref="AF207:AJ207"/>
    <mergeCell ref="AK207:AO207"/>
    <mergeCell ref="AP207:AT207"/>
    <mergeCell ref="A203:BL203"/>
    <mergeCell ref="A204:BD204"/>
    <mergeCell ref="A205:F206"/>
    <mergeCell ref="G205:S206"/>
    <mergeCell ref="T205:Z206"/>
    <mergeCell ref="AA205:AO205"/>
    <mergeCell ref="AP205:BD205"/>
    <mergeCell ref="AA206:AE206"/>
    <mergeCell ref="AF206:AJ206"/>
    <mergeCell ref="AK206:AO206"/>
    <mergeCell ref="AP200:AT200"/>
    <mergeCell ref="AU200:AY200"/>
    <mergeCell ref="AZ200:BD200"/>
    <mergeCell ref="BE200:BI200"/>
    <mergeCell ref="BJ200:BN200"/>
    <mergeCell ref="BO200:BS200"/>
    <mergeCell ref="A200:F200"/>
    <mergeCell ref="G200:S200"/>
    <mergeCell ref="T200:Z200"/>
    <mergeCell ref="AA200:AE200"/>
    <mergeCell ref="AF200:AJ200"/>
    <mergeCell ref="AK200:AO200"/>
    <mergeCell ref="AP199:AT199"/>
    <mergeCell ref="AU199:AY199"/>
    <mergeCell ref="AZ199:BD199"/>
    <mergeCell ref="BE199:BI199"/>
    <mergeCell ref="BJ199:BN199"/>
    <mergeCell ref="BO199:BS199"/>
    <mergeCell ref="A199:F199"/>
    <mergeCell ref="G199:S199"/>
    <mergeCell ref="T199:Z199"/>
    <mergeCell ref="AA199:AE199"/>
    <mergeCell ref="AF199:AJ199"/>
    <mergeCell ref="AK199:AO199"/>
    <mergeCell ref="AP198:AT198"/>
    <mergeCell ref="AU198:AY198"/>
    <mergeCell ref="AZ198:BD198"/>
    <mergeCell ref="BE198:BI198"/>
    <mergeCell ref="BJ198:BN198"/>
    <mergeCell ref="BO198:BS198"/>
    <mergeCell ref="A198:F198"/>
    <mergeCell ref="G198:S198"/>
    <mergeCell ref="T198:Z198"/>
    <mergeCell ref="AA198:AE198"/>
    <mergeCell ref="AF198:AJ198"/>
    <mergeCell ref="AK198:AO198"/>
    <mergeCell ref="AP197:AT197"/>
    <mergeCell ref="AU197:AY197"/>
    <mergeCell ref="AZ197:BD197"/>
    <mergeCell ref="BE197:BI197"/>
    <mergeCell ref="BJ197:BN197"/>
    <mergeCell ref="BO197:BS197"/>
    <mergeCell ref="A195:BS195"/>
    <mergeCell ref="A196:F197"/>
    <mergeCell ref="G196:S197"/>
    <mergeCell ref="T196:Z197"/>
    <mergeCell ref="AA196:AO196"/>
    <mergeCell ref="AP196:BD196"/>
    <mergeCell ref="BE196:BS196"/>
    <mergeCell ref="AA197:AE197"/>
    <mergeCell ref="AF197:AJ197"/>
    <mergeCell ref="AK197:AO197"/>
    <mergeCell ref="BA186:BC186"/>
    <mergeCell ref="BD186:BF186"/>
    <mergeCell ref="BG186:BI186"/>
    <mergeCell ref="BJ186:BL186"/>
    <mergeCell ref="A193:BL193"/>
    <mergeCell ref="A194:BS194"/>
    <mergeCell ref="A187:C187"/>
    <mergeCell ref="D187:V187"/>
    <mergeCell ref="W187:Y187"/>
    <mergeCell ref="Z187:AB187"/>
    <mergeCell ref="AI186:AK186"/>
    <mergeCell ref="AL186:AN186"/>
    <mergeCell ref="AO186:AQ186"/>
    <mergeCell ref="AR186:AT186"/>
    <mergeCell ref="AU186:AW186"/>
    <mergeCell ref="AX186:AZ186"/>
    <mergeCell ref="BA185:BC185"/>
    <mergeCell ref="BD185:BF185"/>
    <mergeCell ref="BG185:BI185"/>
    <mergeCell ref="BJ185:BL185"/>
    <mergeCell ref="A186:C186"/>
    <mergeCell ref="D186:V186"/>
    <mergeCell ref="W186:Y186"/>
    <mergeCell ref="Z186:AB186"/>
    <mergeCell ref="AC186:AE186"/>
    <mergeCell ref="AF186:AH186"/>
    <mergeCell ref="AI185:AK185"/>
    <mergeCell ref="AL185:AN185"/>
    <mergeCell ref="AO185:AQ185"/>
    <mergeCell ref="AR185:AT185"/>
    <mergeCell ref="AU185:AW185"/>
    <mergeCell ref="AX185:AZ185"/>
    <mergeCell ref="BA184:BC184"/>
    <mergeCell ref="BD184:BF184"/>
    <mergeCell ref="BG184:BI184"/>
    <mergeCell ref="BJ184:BL184"/>
    <mergeCell ref="A185:C185"/>
    <mergeCell ref="D185:V185"/>
    <mergeCell ref="W185:Y185"/>
    <mergeCell ref="Z185:AB185"/>
    <mergeCell ref="AC185:AE185"/>
    <mergeCell ref="AF185:AH185"/>
    <mergeCell ref="AI184:AK184"/>
    <mergeCell ref="AL184:AN184"/>
    <mergeCell ref="AO184:AQ184"/>
    <mergeCell ref="AR184:AT184"/>
    <mergeCell ref="AU184:AW184"/>
    <mergeCell ref="AX184:AZ184"/>
    <mergeCell ref="A184:C184"/>
    <mergeCell ref="D184:V184"/>
    <mergeCell ref="W184:Y184"/>
    <mergeCell ref="Z184:AB184"/>
    <mergeCell ref="AC184:AE184"/>
    <mergeCell ref="AF184:AH184"/>
    <mergeCell ref="BJ182:BL183"/>
    <mergeCell ref="W183:Y183"/>
    <mergeCell ref="Z183:AB183"/>
    <mergeCell ref="AC183:AE183"/>
    <mergeCell ref="AF183:AH183"/>
    <mergeCell ref="AI183:AK183"/>
    <mergeCell ref="AL183:AN183"/>
    <mergeCell ref="AO183:AQ183"/>
    <mergeCell ref="AR183:AT183"/>
    <mergeCell ref="BG181:BL181"/>
    <mergeCell ref="W182:AB182"/>
    <mergeCell ref="AC182:AH182"/>
    <mergeCell ref="AI182:AN182"/>
    <mergeCell ref="AO182:AT182"/>
    <mergeCell ref="AU182:AW183"/>
    <mergeCell ref="AX182:AZ183"/>
    <mergeCell ref="BA182:BC183"/>
    <mergeCell ref="BD182:BF183"/>
    <mergeCell ref="BG182:BI183"/>
    <mergeCell ref="A181:C183"/>
    <mergeCell ref="D181:V183"/>
    <mergeCell ref="W181:AH181"/>
    <mergeCell ref="AI181:AT181"/>
    <mergeCell ref="AU181:AZ181"/>
    <mergeCell ref="BA181:BF181"/>
    <mergeCell ref="AT170:AX170"/>
    <mergeCell ref="AY170:BC170"/>
    <mergeCell ref="BD170:BH170"/>
    <mergeCell ref="BI170:BM170"/>
    <mergeCell ref="BN170:BR170"/>
    <mergeCell ref="A180:BL180"/>
    <mergeCell ref="AT171:AX171"/>
    <mergeCell ref="AY171:BC171"/>
    <mergeCell ref="BD171:BH171"/>
    <mergeCell ref="BI171:BM171"/>
    <mergeCell ref="A170:T170"/>
    <mergeCell ref="U170:Y170"/>
    <mergeCell ref="Z170:AD170"/>
    <mergeCell ref="AE170:AI170"/>
    <mergeCell ref="AJ170:AN170"/>
    <mergeCell ref="AO170:AS170"/>
    <mergeCell ref="AO169:AS169"/>
    <mergeCell ref="AT169:AX169"/>
    <mergeCell ref="AY169:BC169"/>
    <mergeCell ref="BD169:BH169"/>
    <mergeCell ref="BI169:BM169"/>
    <mergeCell ref="BN169:BR169"/>
    <mergeCell ref="AT168:AX168"/>
    <mergeCell ref="AY168:BC168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168:T168"/>
    <mergeCell ref="U168:Y168"/>
    <mergeCell ref="Z168:AD168"/>
    <mergeCell ref="AE168:AI168"/>
    <mergeCell ref="AJ168:AN168"/>
    <mergeCell ref="AO168:AS168"/>
    <mergeCell ref="AO167:AS167"/>
    <mergeCell ref="AT167:AX167"/>
    <mergeCell ref="AY167:BC167"/>
    <mergeCell ref="BD167:BH167"/>
    <mergeCell ref="BI167:BM167"/>
    <mergeCell ref="BN167:BR167"/>
    <mergeCell ref="A166:T167"/>
    <mergeCell ref="U166:AD166"/>
    <mergeCell ref="AE166:AN166"/>
    <mergeCell ref="AO166:AX166"/>
    <mergeCell ref="AY166:BH166"/>
    <mergeCell ref="BI166:BR166"/>
    <mergeCell ref="U167:Y167"/>
    <mergeCell ref="Z167:AD167"/>
    <mergeCell ref="AE167:AI167"/>
    <mergeCell ref="AJ167:AN167"/>
    <mergeCell ref="AP148:AT148"/>
    <mergeCell ref="AU148:AY148"/>
    <mergeCell ref="AZ148:BD148"/>
    <mergeCell ref="BE148:BI148"/>
    <mergeCell ref="A164:BL164"/>
    <mergeCell ref="A165:BR165"/>
    <mergeCell ref="AP149:AT149"/>
    <mergeCell ref="AU149:AY149"/>
    <mergeCell ref="AZ149:BD149"/>
    <mergeCell ref="BE149:BI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BT127:BX127"/>
    <mergeCell ref="A143:BL143"/>
    <mergeCell ref="A144:C145"/>
    <mergeCell ref="D144:P145"/>
    <mergeCell ref="Q144:U145"/>
    <mergeCell ref="V144:AE145"/>
    <mergeCell ref="AF144:AT144"/>
    <mergeCell ref="AU144:BI144"/>
    <mergeCell ref="AF145:AJ145"/>
    <mergeCell ref="AK145:AO145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A125:C125"/>
    <mergeCell ref="D125:P125"/>
    <mergeCell ref="Q125:U125"/>
    <mergeCell ref="V125:AE125"/>
    <mergeCell ref="AF125:AJ125"/>
    <mergeCell ref="AK125:AO125"/>
    <mergeCell ref="BJ123:BX123"/>
    <mergeCell ref="AF124:AJ124"/>
    <mergeCell ref="AK124:AO124"/>
    <mergeCell ref="AP124:AT124"/>
    <mergeCell ref="AU124:AY124"/>
    <mergeCell ref="AZ124:BD124"/>
    <mergeCell ref="BE124:BI124"/>
    <mergeCell ref="BJ124:BN124"/>
    <mergeCell ref="BO124:BS124"/>
    <mergeCell ref="BT124:BX124"/>
    <mergeCell ref="A123:C124"/>
    <mergeCell ref="D123:P124"/>
    <mergeCell ref="Q123:U124"/>
    <mergeCell ref="V123:AE124"/>
    <mergeCell ref="AF123:AT123"/>
    <mergeCell ref="AU123:BI123"/>
    <mergeCell ref="AO117:AS117"/>
    <mergeCell ref="AT117:AX117"/>
    <mergeCell ref="AY117:BC117"/>
    <mergeCell ref="BD117:BH117"/>
    <mergeCell ref="A121:BL121"/>
    <mergeCell ref="A122:BL122"/>
    <mergeCell ref="AT118:AX118"/>
    <mergeCell ref="AY118:BC118"/>
    <mergeCell ref="BD118:BH118"/>
    <mergeCell ref="AO116:AS116"/>
    <mergeCell ref="AT116:AX116"/>
    <mergeCell ref="AY116:BC116"/>
    <mergeCell ref="BD116:BH116"/>
    <mergeCell ref="A117:C117"/>
    <mergeCell ref="D117:T117"/>
    <mergeCell ref="U117:Y117"/>
    <mergeCell ref="Z117:AD117"/>
    <mergeCell ref="AE117:AI117"/>
    <mergeCell ref="AJ117:AN117"/>
    <mergeCell ref="AO115:AS115"/>
    <mergeCell ref="AT115:AX115"/>
    <mergeCell ref="AY115:BC115"/>
    <mergeCell ref="BD115:BH115"/>
    <mergeCell ref="A116:C116"/>
    <mergeCell ref="D116:T116"/>
    <mergeCell ref="U116:Y116"/>
    <mergeCell ref="Z116:AD116"/>
    <mergeCell ref="AE116:AI116"/>
    <mergeCell ref="AJ116:AN116"/>
    <mergeCell ref="A115:C115"/>
    <mergeCell ref="D115:T115"/>
    <mergeCell ref="U115:Y115"/>
    <mergeCell ref="Z115:AD115"/>
    <mergeCell ref="AE115:AI115"/>
    <mergeCell ref="AJ115:AN115"/>
    <mergeCell ref="AE114:AI114"/>
    <mergeCell ref="AJ114:AN114"/>
    <mergeCell ref="AO114:AS114"/>
    <mergeCell ref="AT114:AX114"/>
    <mergeCell ref="AY114:BC114"/>
    <mergeCell ref="BD114:BH114"/>
    <mergeCell ref="BQ108:BT108"/>
    <mergeCell ref="BU108:BY108"/>
    <mergeCell ref="A111:BL111"/>
    <mergeCell ref="A112:BH112"/>
    <mergeCell ref="A113:C114"/>
    <mergeCell ref="D113:T114"/>
    <mergeCell ref="U113:AN113"/>
    <mergeCell ref="AO113:BH113"/>
    <mergeCell ref="U114:Y114"/>
    <mergeCell ref="Z114:AD114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BQ106:BT106"/>
    <mergeCell ref="BU106:BY106"/>
    <mergeCell ref="A107:C107"/>
    <mergeCell ref="D107:T107"/>
    <mergeCell ref="U107:Y107"/>
    <mergeCell ref="Z107:AD107"/>
    <mergeCell ref="AE107:AH107"/>
    <mergeCell ref="AI107:AM107"/>
    <mergeCell ref="AN107:AR107"/>
    <mergeCell ref="AS107:AW107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U105:Y105"/>
    <mergeCell ref="Z105:AD105"/>
    <mergeCell ref="AE105:AH105"/>
    <mergeCell ref="AI105:AM105"/>
    <mergeCell ref="AN105:AR105"/>
    <mergeCell ref="AS105:AW105"/>
    <mergeCell ref="BB98:BF98"/>
    <mergeCell ref="BG98:BK98"/>
    <mergeCell ref="A101:BL101"/>
    <mergeCell ref="A102:BL102"/>
    <mergeCell ref="A103:BY103"/>
    <mergeCell ref="A104:C105"/>
    <mergeCell ref="D104:T105"/>
    <mergeCell ref="U104:AM104"/>
    <mergeCell ref="AN104:BF104"/>
    <mergeCell ref="BG104:BY104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BB96:BF96"/>
    <mergeCell ref="BG96:BK96"/>
    <mergeCell ref="A97:E97"/>
    <mergeCell ref="F97:W97"/>
    <mergeCell ref="X97:AB97"/>
    <mergeCell ref="AC97:AG97"/>
    <mergeCell ref="AH97:AL97"/>
    <mergeCell ref="AM97:AQ97"/>
    <mergeCell ref="AR97:AV97"/>
    <mergeCell ref="AW97:BA97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A94:E95"/>
    <mergeCell ref="F94:W95"/>
    <mergeCell ref="X94:AQ94"/>
    <mergeCell ref="AR94:BK94"/>
    <mergeCell ref="X95:AB95"/>
    <mergeCell ref="AC95:AG95"/>
    <mergeCell ref="AH95:AL95"/>
    <mergeCell ref="AM95:AQ95"/>
    <mergeCell ref="AR95:AV95"/>
    <mergeCell ref="AW95:BA95"/>
    <mergeCell ref="AR80:AV80"/>
    <mergeCell ref="AW80:BA80"/>
    <mergeCell ref="BB80:BF80"/>
    <mergeCell ref="BG80:BK80"/>
    <mergeCell ref="A92:BL92"/>
    <mergeCell ref="A93:BK93"/>
    <mergeCell ref="BG81:BK81"/>
    <mergeCell ref="A82:D82"/>
    <mergeCell ref="E82:W82"/>
    <mergeCell ref="X82:AB82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78:D78"/>
    <mergeCell ref="E78:W78"/>
    <mergeCell ref="X78:AB78"/>
    <mergeCell ref="AC78:AG78"/>
    <mergeCell ref="AH78:AL78"/>
    <mergeCell ref="AM78:AQ78"/>
    <mergeCell ref="AH77:AL77"/>
    <mergeCell ref="AM77:AQ77"/>
    <mergeCell ref="AR77:AV77"/>
    <mergeCell ref="AW77:BA77"/>
    <mergeCell ref="BB77:BF77"/>
    <mergeCell ref="BG77:BK77"/>
    <mergeCell ref="BQ72:BT72"/>
    <mergeCell ref="BU72:BY72"/>
    <mergeCell ref="A74:BL74"/>
    <mergeCell ref="A75:BK75"/>
    <mergeCell ref="A76:D77"/>
    <mergeCell ref="E76:W77"/>
    <mergeCell ref="X76:AQ76"/>
    <mergeCell ref="AR76:BK76"/>
    <mergeCell ref="X77:AB77"/>
    <mergeCell ref="AC77:AG77"/>
    <mergeCell ref="AN72:AR72"/>
    <mergeCell ref="AS72:AW72"/>
    <mergeCell ref="AX72:BA72"/>
    <mergeCell ref="BB72:BF72"/>
    <mergeCell ref="BG72:BK72"/>
    <mergeCell ref="BL72:BP72"/>
    <mergeCell ref="A72:E72"/>
    <mergeCell ref="F72:T72"/>
    <mergeCell ref="U72:Y72"/>
    <mergeCell ref="Z72:AD72"/>
    <mergeCell ref="AE72:AH72"/>
    <mergeCell ref="AI72:AM72"/>
    <mergeCell ref="AX71:BA71"/>
    <mergeCell ref="BB71:BF71"/>
    <mergeCell ref="BG71:BK71"/>
    <mergeCell ref="BL71:BP71"/>
    <mergeCell ref="BQ71:BT71"/>
    <mergeCell ref="BU71:BY71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N71:AR71"/>
    <mergeCell ref="AS71:AW71"/>
    <mergeCell ref="AN70:AR70"/>
    <mergeCell ref="AS70:AW70"/>
    <mergeCell ref="AX70:BA70"/>
    <mergeCell ref="BB70:BF70"/>
    <mergeCell ref="BG70:BK70"/>
    <mergeCell ref="BL70:BP70"/>
    <mergeCell ref="BG69:BK69"/>
    <mergeCell ref="BL69:BP69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E69:AH69"/>
    <mergeCell ref="AI69:AM69"/>
    <mergeCell ref="AN69:AR69"/>
    <mergeCell ref="AS69:AW69"/>
    <mergeCell ref="AX69:BA69"/>
    <mergeCell ref="BB69:BF69"/>
    <mergeCell ref="BU54:BY54"/>
    <mergeCell ref="A66:BL66"/>
    <mergeCell ref="A67:BY67"/>
    <mergeCell ref="A68:E69"/>
    <mergeCell ref="F68:T69"/>
    <mergeCell ref="U68:AM68"/>
    <mergeCell ref="AN68:BF68"/>
    <mergeCell ref="BG68:BY68"/>
    <mergeCell ref="U69:Y69"/>
    <mergeCell ref="Z69:AD69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8 A186 A117">
    <cfRule type="cellIs" dxfId="65" priority="70" stopIfTrue="1" operator="equal">
      <formula>A107</formula>
    </cfRule>
  </conditionalFormatting>
  <conditionalFormatting sqref="A127:C127 A148:C148">
    <cfRule type="cellIs" dxfId="64" priority="71" stopIfTrue="1" operator="equal">
      <formula>A126</formula>
    </cfRule>
    <cfRule type="cellIs" dxfId="63" priority="72" stopIfTrue="1" operator="equal">
      <formula>0</formula>
    </cfRule>
  </conditionalFormatting>
  <conditionalFormatting sqref="A109">
    <cfRule type="cellIs" dxfId="62" priority="69" stopIfTrue="1" operator="equal">
      <formula>A108</formula>
    </cfRule>
  </conditionalFormatting>
  <conditionalFormatting sqref="A119">
    <cfRule type="cellIs" dxfId="61" priority="74" stopIfTrue="1" operator="equal">
      <formula>A117</formula>
    </cfRule>
  </conditionalFormatting>
  <conditionalFormatting sqref="A118">
    <cfRule type="cellIs" dxfId="60" priority="67" stopIfTrue="1" operator="equal">
      <formula>A117</formula>
    </cfRule>
  </conditionalFormatting>
  <conditionalFormatting sqref="A187">
    <cfRule type="cellIs" dxfId="59" priority="5" stopIfTrue="1" operator="equal">
      <formula>A186</formula>
    </cfRule>
  </conditionalFormatting>
  <conditionalFormatting sqref="A128:C128">
    <cfRule type="cellIs" dxfId="58" priority="64" stopIfTrue="1" operator="equal">
      <formula>A127</formula>
    </cfRule>
    <cfRule type="cellIs" dxfId="57" priority="65" stopIfTrue="1" operator="equal">
      <formula>0</formula>
    </cfRule>
  </conditionalFormatting>
  <conditionalFormatting sqref="A129:C129">
    <cfRule type="cellIs" dxfId="56" priority="62" stopIfTrue="1" operator="equal">
      <formula>A128</formula>
    </cfRule>
    <cfRule type="cellIs" dxfId="55" priority="63" stopIfTrue="1" operator="equal">
      <formula>0</formula>
    </cfRule>
  </conditionalFormatting>
  <conditionalFormatting sqref="A130:C130">
    <cfRule type="cellIs" dxfId="54" priority="60" stopIfTrue="1" operator="equal">
      <formula>A129</formula>
    </cfRule>
    <cfRule type="cellIs" dxfId="53" priority="61" stopIfTrue="1" operator="equal">
      <formula>0</formula>
    </cfRule>
  </conditionalFormatting>
  <conditionalFormatting sqref="A131:C131">
    <cfRule type="cellIs" dxfId="52" priority="58" stopIfTrue="1" operator="equal">
      <formula>A130</formula>
    </cfRule>
    <cfRule type="cellIs" dxfId="51" priority="59" stopIfTrue="1" operator="equal">
      <formula>0</formula>
    </cfRule>
  </conditionalFormatting>
  <conditionalFormatting sqref="A132:C132">
    <cfRule type="cellIs" dxfId="50" priority="56" stopIfTrue="1" operator="equal">
      <formula>A131</formula>
    </cfRule>
    <cfRule type="cellIs" dxfId="49" priority="57" stopIfTrue="1" operator="equal">
      <formula>0</formula>
    </cfRule>
  </conditionalFormatting>
  <conditionalFormatting sqref="A133:C133">
    <cfRule type="cellIs" dxfId="48" priority="54" stopIfTrue="1" operator="equal">
      <formula>A132</formula>
    </cfRule>
    <cfRule type="cellIs" dxfId="47" priority="55" stopIfTrue="1" operator="equal">
      <formula>0</formula>
    </cfRule>
  </conditionalFormatting>
  <conditionalFormatting sqref="A134:C134">
    <cfRule type="cellIs" dxfId="46" priority="52" stopIfTrue="1" operator="equal">
      <formula>A133</formula>
    </cfRule>
    <cfRule type="cellIs" dxfId="45" priority="53" stopIfTrue="1" operator="equal">
      <formula>0</formula>
    </cfRule>
  </conditionalFormatting>
  <conditionalFormatting sqref="A135:C135">
    <cfRule type="cellIs" dxfId="44" priority="50" stopIfTrue="1" operator="equal">
      <formula>A134</formula>
    </cfRule>
    <cfRule type="cellIs" dxfId="43" priority="51" stopIfTrue="1" operator="equal">
      <formula>0</formula>
    </cfRule>
  </conditionalFormatting>
  <conditionalFormatting sqref="A136:C136">
    <cfRule type="cellIs" dxfId="42" priority="48" stopIfTrue="1" operator="equal">
      <formula>A135</formula>
    </cfRule>
    <cfRule type="cellIs" dxfId="41" priority="49" stopIfTrue="1" operator="equal">
      <formula>0</formula>
    </cfRule>
  </conditionalFormatting>
  <conditionalFormatting sqref="A137:C137">
    <cfRule type="cellIs" dxfId="40" priority="46" stopIfTrue="1" operator="equal">
      <formula>A136</formula>
    </cfRule>
    <cfRule type="cellIs" dxfId="39" priority="47" stopIfTrue="1" operator="equal">
      <formula>0</formula>
    </cfRule>
  </conditionalFormatting>
  <conditionalFormatting sqref="A138:C138">
    <cfRule type="cellIs" dxfId="38" priority="44" stopIfTrue="1" operator="equal">
      <formula>A137</formula>
    </cfRule>
    <cfRule type="cellIs" dxfId="37" priority="45" stopIfTrue="1" operator="equal">
      <formula>0</formula>
    </cfRule>
  </conditionalFormatting>
  <conditionalFormatting sqref="A139:C139">
    <cfRule type="cellIs" dxfId="36" priority="42" stopIfTrue="1" operator="equal">
      <formula>A138</formula>
    </cfRule>
    <cfRule type="cellIs" dxfId="35" priority="43" stopIfTrue="1" operator="equal">
      <formula>0</formula>
    </cfRule>
  </conditionalFormatting>
  <conditionalFormatting sqref="A140:C140">
    <cfRule type="cellIs" dxfId="34" priority="40" stopIfTrue="1" operator="equal">
      <formula>A139</formula>
    </cfRule>
    <cfRule type="cellIs" dxfId="33" priority="41" stopIfTrue="1" operator="equal">
      <formula>0</formula>
    </cfRule>
  </conditionalFormatting>
  <conditionalFormatting sqref="A141:C141">
    <cfRule type="cellIs" dxfId="32" priority="38" stopIfTrue="1" operator="equal">
      <formula>A140</formula>
    </cfRule>
    <cfRule type="cellIs" dxfId="31" priority="39" stopIfTrue="1" operator="equal">
      <formula>0</formula>
    </cfRule>
  </conditionalFormatting>
  <conditionalFormatting sqref="A149:C149">
    <cfRule type="cellIs" dxfId="30" priority="34" stopIfTrue="1" operator="equal">
      <formula>A148</formula>
    </cfRule>
    <cfRule type="cellIs" dxfId="29" priority="35" stopIfTrue="1" operator="equal">
      <formula>0</formula>
    </cfRule>
  </conditionalFormatting>
  <conditionalFormatting sqref="A150:C150">
    <cfRule type="cellIs" dxfId="28" priority="32" stopIfTrue="1" operator="equal">
      <formula>A149</formula>
    </cfRule>
    <cfRule type="cellIs" dxfId="27" priority="33" stopIfTrue="1" operator="equal">
      <formula>0</formula>
    </cfRule>
  </conditionalFormatting>
  <conditionalFormatting sqref="A151:C151">
    <cfRule type="cellIs" dxfId="26" priority="30" stopIfTrue="1" operator="equal">
      <formula>A150</formula>
    </cfRule>
    <cfRule type="cellIs" dxfId="25" priority="31" stopIfTrue="1" operator="equal">
      <formula>0</formula>
    </cfRule>
  </conditionalFormatting>
  <conditionalFormatting sqref="A152:C152">
    <cfRule type="cellIs" dxfId="24" priority="28" stopIfTrue="1" operator="equal">
      <formula>A151</formula>
    </cfRule>
    <cfRule type="cellIs" dxfId="23" priority="29" stopIfTrue="1" operator="equal">
      <formula>0</formula>
    </cfRule>
  </conditionalFormatting>
  <conditionalFormatting sqref="A153:C153">
    <cfRule type="cellIs" dxfId="22" priority="26" stopIfTrue="1" operator="equal">
      <formula>A152</formula>
    </cfRule>
    <cfRule type="cellIs" dxfId="21" priority="27" stopIfTrue="1" operator="equal">
      <formula>0</formula>
    </cfRule>
  </conditionalFormatting>
  <conditionalFormatting sqref="A154:C154">
    <cfRule type="cellIs" dxfId="20" priority="24" stopIfTrue="1" operator="equal">
      <formula>A153</formula>
    </cfRule>
    <cfRule type="cellIs" dxfId="19" priority="25" stopIfTrue="1" operator="equal">
      <formula>0</formula>
    </cfRule>
  </conditionalFormatting>
  <conditionalFormatting sqref="A155:C155">
    <cfRule type="cellIs" dxfId="18" priority="22" stopIfTrue="1" operator="equal">
      <formula>A154</formula>
    </cfRule>
    <cfRule type="cellIs" dxfId="17" priority="23" stopIfTrue="1" operator="equal">
      <formula>0</formula>
    </cfRule>
  </conditionalFormatting>
  <conditionalFormatting sqref="A156:C156">
    <cfRule type="cellIs" dxfId="16" priority="20" stopIfTrue="1" operator="equal">
      <formula>A155</formula>
    </cfRule>
    <cfRule type="cellIs" dxfId="15" priority="21" stopIfTrue="1" operator="equal">
      <formula>0</formula>
    </cfRule>
  </conditionalFormatting>
  <conditionalFormatting sqref="A157:C157">
    <cfRule type="cellIs" dxfId="14" priority="18" stopIfTrue="1" operator="equal">
      <formula>A156</formula>
    </cfRule>
    <cfRule type="cellIs" dxfId="13" priority="19" stopIfTrue="1" operator="equal">
      <formula>0</formula>
    </cfRule>
  </conditionalFormatting>
  <conditionalFormatting sqref="A158:C158">
    <cfRule type="cellIs" dxfId="12" priority="16" stopIfTrue="1" operator="equal">
      <formula>A157</formula>
    </cfRule>
    <cfRule type="cellIs" dxfId="11" priority="17" stopIfTrue="1" operator="equal">
      <formula>0</formula>
    </cfRule>
  </conditionalFormatting>
  <conditionalFormatting sqref="A159:C159">
    <cfRule type="cellIs" dxfId="10" priority="14" stopIfTrue="1" operator="equal">
      <formula>A158</formula>
    </cfRule>
    <cfRule type="cellIs" dxfId="9" priority="15" stopIfTrue="1" operator="equal">
      <formula>0</formula>
    </cfRule>
  </conditionalFormatting>
  <conditionalFormatting sqref="A160:C160">
    <cfRule type="cellIs" dxfId="8" priority="12" stopIfTrue="1" operator="equal">
      <formula>A159</formula>
    </cfRule>
    <cfRule type="cellIs" dxfId="7" priority="13" stopIfTrue="1" operator="equal">
      <formula>0</formula>
    </cfRule>
  </conditionalFormatting>
  <conditionalFormatting sqref="A161:C161">
    <cfRule type="cellIs" dxfId="6" priority="10" stopIfTrue="1" operator="equal">
      <formula>A160</formula>
    </cfRule>
    <cfRule type="cellIs" dxfId="5" priority="11" stopIfTrue="1" operator="equal">
      <formula>0</formula>
    </cfRule>
  </conditionalFormatting>
  <conditionalFormatting sqref="A162:C162">
    <cfRule type="cellIs" dxfId="4" priority="8" stopIfTrue="1" operator="equal">
      <formula>A161</formula>
    </cfRule>
    <cfRule type="cellIs" dxfId="3" priority="9" stopIfTrue="1" operator="equal">
      <formula>0</formula>
    </cfRule>
  </conditionalFormatting>
  <conditionalFormatting sqref="A188">
    <cfRule type="cellIs" dxfId="2" priority="4" stopIfTrue="1" operator="equal">
      <formula>A187</formula>
    </cfRule>
  </conditionalFormatting>
  <conditionalFormatting sqref="A189">
    <cfRule type="cellIs" dxfId="1" priority="3" stopIfTrue="1" operator="equal">
      <formula>A188</formula>
    </cfRule>
  </conditionalFormatting>
  <conditionalFormatting sqref="A190">
    <cfRule type="cellIs" dxfId="0" priority="2" stopIfTrue="1" operator="equal">
      <formula>A189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КПК0114060</vt:lpstr>
      <vt:lpstr>'Додаток2 КПК0114060'!Область_печати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2023-02-02T10:18:26Z</dcterms:modified>
</cp:coreProperties>
</file>