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6030" sheetId="6" r:id="rId1"/>
  </sheets>
  <definedNames>
    <definedName name="_xlnm.Print_Area" localSheetId="0">'Додаток2 КПК0116030'!$A$1:$BY$256</definedName>
  </definedNames>
  <calcPr calcId="162913"/>
</workbook>
</file>

<file path=xl/calcChain.xml><?xml version="1.0" encoding="utf-8"?>
<calcChain xmlns="http://schemas.openxmlformats.org/spreadsheetml/2006/main">
  <c r="BH229" i="6" l="1"/>
  <c r="AT229" i="6"/>
  <c r="AJ229" i="6"/>
  <c r="BH228" i="6"/>
  <c r="AT228" i="6"/>
  <c r="AJ228" i="6"/>
  <c r="BH227" i="6"/>
  <c r="AT227" i="6"/>
  <c r="AJ227" i="6"/>
  <c r="BH226" i="6"/>
  <c r="AT226" i="6"/>
  <c r="AJ226" i="6"/>
  <c r="BH225" i="6"/>
  <c r="AT225" i="6"/>
  <c r="AJ225" i="6"/>
  <c r="BG216" i="6"/>
  <c r="AQ216" i="6"/>
  <c r="BG215" i="6"/>
  <c r="AQ215" i="6"/>
  <c r="BG214" i="6"/>
  <c r="AQ214" i="6"/>
  <c r="BG213" i="6"/>
  <c r="AQ213" i="6"/>
  <c r="BG212" i="6"/>
  <c r="AQ212" i="6"/>
  <c r="AZ189" i="6"/>
  <c r="AK189" i="6"/>
  <c r="AZ188" i="6"/>
  <c r="AK188" i="6"/>
  <c r="AZ187" i="6"/>
  <c r="AK187" i="6"/>
  <c r="AZ186" i="6"/>
  <c r="AK186" i="6"/>
  <c r="BO178" i="6"/>
  <c r="AZ178" i="6"/>
  <c r="AK178" i="6"/>
  <c r="BO177" i="6"/>
  <c r="AZ177" i="6"/>
  <c r="AK177" i="6"/>
  <c r="BO176" i="6"/>
  <c r="AZ176" i="6"/>
  <c r="AK176" i="6"/>
  <c r="BO175" i="6"/>
  <c r="AZ175" i="6"/>
  <c r="AK175" i="6"/>
  <c r="BD110" i="6"/>
  <c r="AJ110" i="6"/>
  <c r="BD109" i="6"/>
  <c r="AJ109" i="6"/>
  <c r="BD108" i="6"/>
  <c r="AJ108" i="6"/>
  <c r="BD107" i="6"/>
  <c r="AJ107" i="6"/>
  <c r="BU99" i="6"/>
  <c r="BB99" i="6"/>
  <c r="AI99" i="6"/>
  <c r="BU98" i="6"/>
  <c r="BB98" i="6"/>
  <c r="AI98" i="6"/>
  <c r="BU97" i="6"/>
  <c r="BB97" i="6"/>
  <c r="AI97" i="6"/>
  <c r="BU96" i="6"/>
  <c r="BB96" i="6"/>
  <c r="AI96" i="6"/>
  <c r="BG86" i="6"/>
  <c r="AM86" i="6"/>
  <c r="BG78" i="6"/>
  <c r="AM78" i="6"/>
  <c r="BG77" i="6"/>
  <c r="AM77" i="6"/>
  <c r="BG76" i="6"/>
  <c r="AM76" i="6"/>
  <c r="BG75" i="6"/>
  <c r="AM75" i="6"/>
  <c r="BG74" i="6"/>
  <c r="AM74" i="6"/>
  <c r="BU66" i="6"/>
  <c r="BB66" i="6"/>
  <c r="AI66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<sst xmlns="http://schemas.openxmlformats.org/spreadsheetml/2006/main" count="742" uniqueCount="267">
  <si>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</si>
  <si>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</si>
  <si>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</si>
  <si>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</si>
  <si>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</si>
  <si>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</si>
  <si>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</si>
  <si>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</si>
  <si>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</si>
  <si>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</si>
  <si>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</si>
  <si>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</si>
  <si>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</si>
  <si>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</si>
  <si>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</si>
  <si>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</si>
  <si>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</si>
  <si>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</si>
  <si>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</si>
  <si>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</si>
  <si>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</si>
  <si>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</si>
  <si>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</si>
  <si>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</si>
  <si>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</si>
  <si>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</si>
  <si>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</si>
  <si>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</si>
  <si>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</si>
  <si>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</si>
  <si>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</si>
  <si>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</si>
  <si>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</si>
  <si>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</si>
  <si>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</si>
  <si>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</si>
  <si>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</si>
  <si>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</si>
  <si>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</si>
  <si>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</si>
  <si>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</si>
  <si>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</si>
  <si>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</si>
  <si>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</si>
  <si>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</si>
  <si>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</si>
  <si>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</si>
  <si>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</si>
  <si>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</si>
  <si>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</si>
  <si>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</si>
  <si>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</si>
  <si>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</si>
  <si>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</si>
  <si>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</si>
  <si>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</si>
  <si>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</si>
  <si>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</si>
  <si>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</si>
  <si>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</si>
  <si>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</si>
  <si>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</si>
  <si>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</si>
  <si>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</si>
  <si>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</si>
  <si>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</si>
  <si>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</si>
  <si>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</si>
  <si>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</si>
  <si>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</si>
  <si>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</si>
  <si>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</si>
  <si>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</si>
  <si>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</si>
  <si>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</si>
  <si>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</si>
  <si>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</si>
  <si>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</si>
  <si>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</si>
  <si>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</si>
  <si>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</si>
  <si>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</si>
  <si>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</si>
  <si>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</si>
  <si>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</si>
  <si>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</si>
  <si>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</si>
  <si>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</si>
  <si>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</si>
  <si>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</si>
  <si>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</si>
  <si>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</si>
  <si>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</si>
  <si>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</si>
  <si>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</si>
  <si>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</si>
  <si>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</si>
  <si>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</si>
  <si>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</si>
  <si>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</si>
  <si>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</si>
  <si>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</si>
  <si>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</si>
  <si>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</si>
  <si>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</si>
  <si>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</si>
  <si>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</si>
  <si>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</si>
  <si>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</si>
  <si>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</si>
  <si>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</si>
  <si>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</si>
  <si>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</si>
  <si>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</si>
  <si>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</si>
  <si>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</si>
  <si>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</si>
  <si>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</si>
  <si>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</si>
  <si>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</si>
  <si>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</si>
  <si>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</si>
  <si>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</si>
  <si>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</si>
  <si>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</si>
  <si>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</si>
  <si>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</si>
  <si>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</si>
  <si>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</si>
  <si>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</si>
  <si>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</si>
  <si>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</si>
  <si>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</si>
  <si>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</si>
  <si>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</si>
  <si>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</si>
  <si>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</si>
  <si>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</si>
  <si>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</si>
  <si>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</si>
  <si>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</si>
  <si>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</si>
  <si>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</si>
  <si>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</si>
  <si>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</si>
  <si>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</si>
  <si>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</si>
  <si>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</si>
  <si>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</si>
  <si>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</si>
  <si>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</si>
  <si>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</si>
  <si>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</si>
  <si>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</si>
  <si>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</si>
  <si>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</si>
  <si>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</si>
  <si>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</si>
  <si>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</si>
  <si>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</si>
  <si>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</si>
  <si>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</si>
  <si>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</si>
  <si>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</si>
  <si>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</si>
  <si>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</si>
  <si>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</si>
  <si>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</si>
  <si>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</si>
  <si>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</si>
  <si>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</si>
  <si>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</si>
  <si>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</si>
  <si>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</si>
  <si>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</si>
  <si>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Надходження бюджетних установ від додаткової (господарської) діяльності </t>
  </si>
  <si>
    <t>Предмети, матеріали, обладнання та інвентар</t>
  </si>
  <si>
    <t>Оплата послуг (крім комунальних)</t>
  </si>
  <si>
    <t>Оплата електроенергії</t>
  </si>
  <si>
    <t>Субсидії та поточні трансферти підприємствам (установам, організаціям)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</si>
  <si>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</si>
  <si>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</si>
  <si>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Забезпечення функціонування мереж зовнішнього освітлення</t>
  </si>
  <si>
    <t>затрат</t>
  </si>
  <si>
    <t xml:space="preserve">formula=RC[-16]+RC[-8]                          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</si>
  <si>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</si>
  <si>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</si>
  <si>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</si>
  <si>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</si>
  <si>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</si>
  <si>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</si>
  <si>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</si>
  <si>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</si>
  <si>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</si>
  <si>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</si>
  <si>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</si>
  <si>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</si>
  <si>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</si>
  <si>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</si>
  <si>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</si>
  <si>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</si>
  <si>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</si>
  <si>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</si>
  <si>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</si>
  <si>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</si>
  <si>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</si>
  <si>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</si>
  <si>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</si>
  <si>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ТГ на 2021-2022 роки</t>
  </si>
  <si>
    <t>Рішення сесії №104/12 від 24.12.2020 р.</t>
  </si>
  <si>
    <t>Фонд міської ради на виконання депутатських повноважень на 2021 рік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</si>
  <si>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</si>
  <si>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сесії №866/12 від 22.12.2021 р.</t>
  </si>
  <si>
    <t>Підвищення рівня благоустрою міста</t>
  </si>
  <si>
    <t>Забезпечення підтримки комунального підприємства; _x000D_
Забезпечення функціонування мереж зовнішнього освітлення; _x000D_
Забезпечення благоустрою території ТГ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</si>
  <si>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</si>
  <si>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</si>
  <si>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</si>
  <si>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</si>
  <si>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</si>
  <si>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</si>
  <si>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</si>
  <si>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</si>
  <si>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</si>
  <si>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</si>
  <si>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</si>
  <si>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</si>
  <si>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</si>
  <si>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</si>
  <si>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</si>
  <si>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</si>
  <si>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</si>
  <si>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</si>
  <si>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</si>
  <si>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</si>
  <si>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</si>
  <si>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</si>
  <si>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</si>
  <si>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</si>
  <si>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</si>
  <si>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</si>
  <si>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</si>
  <si>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</si>
  <si>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</si>
  <si>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</si>
  <si>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</si>
  <si>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</si>
  <si>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</si>
  <si>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</si>
  <si>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</si>
  <si>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</si>
  <si>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</si>
  <si>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</si>
  <si>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</si>
  <si>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</si>
  <si>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</si>
  <si>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</si>
  <si>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</si>
  <si>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</si>
  <si>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</si>
  <si>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</si>
  <si>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(0)(1)(1)(6)(0)(3)(0)</t>
  </si>
  <si>
    <t>(6)(0)(3)(0)</t>
  </si>
  <si>
    <t>(0)(6)(2)(0)</t>
  </si>
  <si>
    <t>Організація благоустрою населених пунктів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</si>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</sst>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217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216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222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266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222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261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262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264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223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213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45" customHeight="1" x14ac:dyDescent="0.2">
      <c r="A18" s="126" t="s">
        <v>214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215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5423184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5423184</v>
      </c>
      <c r="AJ30" s="97"/>
      <c r="AK30" s="97"/>
      <c r="AL30" s="97"/>
      <c r="AM30" s="98"/>
      <c r="AN30" s="96">
        <v>6866748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6866748</v>
      </c>
      <c r="BC30" s="97"/>
      <c r="BD30" s="97"/>
      <c r="BE30" s="97"/>
      <c r="BF30" s="98"/>
      <c r="BG30" s="96">
        <v>9678173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9678173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1310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1310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1310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1310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5423184</v>
      </c>
      <c r="V33" s="103"/>
      <c r="W33" s="103"/>
      <c r="X33" s="103"/>
      <c r="Y33" s="103"/>
      <c r="Z33" s="103">
        <v>1310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5424494</v>
      </c>
      <c r="AJ33" s="105"/>
      <c r="AK33" s="105"/>
      <c r="AL33" s="105"/>
      <c r="AM33" s="106"/>
      <c r="AN33" s="104">
        <v>6866748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6866748</v>
      </c>
      <c r="BC33" s="105"/>
      <c r="BD33" s="105"/>
      <c r="BE33" s="105"/>
      <c r="BF33" s="106"/>
      <c r="BG33" s="104">
        <v>9678173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9678173</v>
      </c>
      <c r="BV33" s="105"/>
      <c r="BW33" s="105"/>
      <c r="BX33" s="105"/>
      <c r="BY33" s="106"/>
    </row>
    <row r="35" spans="1:79" ht="14.25" customHeight="1" x14ac:dyDescent="0.2">
      <c r="A35" s="79" t="s">
        <v>250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224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246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251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25010200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236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224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225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228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235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327278</v>
      </c>
      <c r="V54" s="97"/>
      <c r="W54" s="97"/>
      <c r="X54" s="97"/>
      <c r="Y54" s="98"/>
      <c r="Z54" s="96">
        <v>1309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328587</v>
      </c>
      <c r="AJ54" s="97"/>
      <c r="AK54" s="97"/>
      <c r="AL54" s="97"/>
      <c r="AM54" s="98"/>
      <c r="AN54" s="96">
        <v>200000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200000</v>
      </c>
      <c r="BC54" s="97"/>
      <c r="BD54" s="97"/>
      <c r="BE54" s="97"/>
      <c r="BF54" s="98"/>
      <c r="BG54" s="96">
        <v>1900000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1900000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651704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651704</v>
      </c>
      <c r="AJ55" s="97"/>
      <c r="AK55" s="97"/>
      <c r="AL55" s="97"/>
      <c r="AM55" s="98"/>
      <c r="AN55" s="96">
        <v>250000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250000</v>
      </c>
      <c r="BC55" s="97"/>
      <c r="BD55" s="97"/>
      <c r="BE55" s="97"/>
      <c r="BF55" s="98"/>
      <c r="BG55" s="96">
        <v>1600000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1600000</v>
      </c>
      <c r="BV55" s="97"/>
      <c r="BW55" s="97"/>
      <c r="BX55" s="97"/>
      <c r="BY55" s="98"/>
    </row>
    <row r="56" spans="1:79" s="99" customFormat="1" ht="12.75" customHeight="1" x14ac:dyDescent="0.2">
      <c r="A56" s="89">
        <v>2273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949660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949660</v>
      </c>
      <c r="AJ56" s="97"/>
      <c r="AK56" s="97"/>
      <c r="AL56" s="97"/>
      <c r="AM56" s="98"/>
      <c r="AN56" s="96">
        <v>1727898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1727898</v>
      </c>
      <c r="BC56" s="97"/>
      <c r="BD56" s="97"/>
      <c r="BE56" s="97"/>
      <c r="BF56" s="98"/>
      <c r="BG56" s="96">
        <v>1080000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1080000</v>
      </c>
      <c r="BV56" s="97"/>
      <c r="BW56" s="97"/>
      <c r="BX56" s="97"/>
      <c r="BY56" s="98"/>
    </row>
    <row r="57" spans="1:79" s="99" customFormat="1" ht="25.5" customHeight="1" x14ac:dyDescent="0.2">
      <c r="A57" s="89">
        <v>2610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3494542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3494542</v>
      </c>
      <c r="AJ57" s="97"/>
      <c r="AK57" s="97"/>
      <c r="AL57" s="97"/>
      <c r="AM57" s="98"/>
      <c r="AN57" s="96">
        <v>4688850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4688850</v>
      </c>
      <c r="BC57" s="97"/>
      <c r="BD57" s="97"/>
      <c r="BE57" s="97"/>
      <c r="BF57" s="98"/>
      <c r="BG57" s="96">
        <v>5098173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5098173</v>
      </c>
      <c r="BV57" s="97"/>
      <c r="BW57" s="97"/>
      <c r="BX57" s="97"/>
      <c r="BY57" s="98"/>
    </row>
    <row r="58" spans="1:79" s="6" customFormat="1" ht="12.75" customHeight="1" x14ac:dyDescent="0.2">
      <c r="A58" s="86"/>
      <c r="B58" s="87"/>
      <c r="C58" s="87"/>
      <c r="D58" s="88"/>
      <c r="E58" s="100" t="s">
        <v>147</v>
      </c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2"/>
      <c r="U58" s="104">
        <v>5423184</v>
      </c>
      <c r="V58" s="105"/>
      <c r="W58" s="105"/>
      <c r="X58" s="105"/>
      <c r="Y58" s="106"/>
      <c r="Z58" s="104">
        <v>1309</v>
      </c>
      <c r="AA58" s="105"/>
      <c r="AB58" s="105"/>
      <c r="AC58" s="105"/>
      <c r="AD58" s="106"/>
      <c r="AE58" s="104">
        <v>0</v>
      </c>
      <c r="AF58" s="105"/>
      <c r="AG58" s="105"/>
      <c r="AH58" s="106"/>
      <c r="AI58" s="104">
        <f>IF(ISNUMBER(U58),U58,0)+IF(ISNUMBER(Z58),Z58,0)</f>
        <v>5424493</v>
      </c>
      <c r="AJ58" s="105"/>
      <c r="AK58" s="105"/>
      <c r="AL58" s="105"/>
      <c r="AM58" s="106"/>
      <c r="AN58" s="104">
        <v>6866748</v>
      </c>
      <c r="AO58" s="105"/>
      <c r="AP58" s="105"/>
      <c r="AQ58" s="105"/>
      <c r="AR58" s="106"/>
      <c r="AS58" s="104">
        <v>0</v>
      </c>
      <c r="AT58" s="105"/>
      <c r="AU58" s="105"/>
      <c r="AV58" s="105"/>
      <c r="AW58" s="106"/>
      <c r="AX58" s="104">
        <v>0</v>
      </c>
      <c r="AY58" s="105"/>
      <c r="AZ58" s="105"/>
      <c r="BA58" s="106"/>
      <c r="BB58" s="104">
        <f>IF(ISNUMBER(AN58),AN58,0)+IF(ISNUMBER(AS58),AS58,0)</f>
        <v>6866748</v>
      </c>
      <c r="BC58" s="105"/>
      <c r="BD58" s="105"/>
      <c r="BE58" s="105"/>
      <c r="BF58" s="106"/>
      <c r="BG58" s="104">
        <v>9678173</v>
      </c>
      <c r="BH58" s="105"/>
      <c r="BI58" s="105"/>
      <c r="BJ58" s="105"/>
      <c r="BK58" s="106"/>
      <c r="BL58" s="104">
        <v>0</v>
      </c>
      <c r="BM58" s="105"/>
      <c r="BN58" s="105"/>
      <c r="BO58" s="105"/>
      <c r="BP58" s="106"/>
      <c r="BQ58" s="104">
        <v>0</v>
      </c>
      <c r="BR58" s="105"/>
      <c r="BS58" s="105"/>
      <c r="BT58" s="106"/>
      <c r="BU58" s="104">
        <f>IF(ISNUMBER(BG58),BG58,0)+IF(ISNUMBER(BL58),BL58,0)</f>
        <v>9678173</v>
      </c>
      <c r="BV58" s="105"/>
      <c r="BW58" s="105"/>
      <c r="BX58" s="105"/>
      <c r="BY58" s="106"/>
    </row>
    <row r="60" spans="1:79" ht="14.25" customHeight="1" x14ac:dyDescent="0.2">
      <c r="A60" s="29" t="s">
        <v>237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79" ht="15" customHeight="1" x14ac:dyDescent="0.2">
      <c r="A61" s="44" t="s">
        <v>224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</row>
    <row r="62" spans="1:79" ht="23.1" customHeight="1" x14ac:dyDescent="0.2">
      <c r="A62" s="62" t="s">
        <v>119</v>
      </c>
      <c r="B62" s="63"/>
      <c r="C62" s="63"/>
      <c r="D62" s="63"/>
      <c r="E62" s="64"/>
      <c r="F62" s="27" t="s">
        <v>19</v>
      </c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36" t="s">
        <v>225</v>
      </c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8"/>
      <c r="AN62" s="36" t="s">
        <v>228</v>
      </c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8"/>
      <c r="BG62" s="36" t="s">
        <v>235</v>
      </c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8"/>
    </row>
    <row r="63" spans="1:79" ht="51.75" customHeight="1" x14ac:dyDescent="0.2">
      <c r="A63" s="65"/>
      <c r="B63" s="66"/>
      <c r="C63" s="66"/>
      <c r="D63" s="66"/>
      <c r="E63" s="6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36" t="s">
        <v>4</v>
      </c>
      <c r="V63" s="37"/>
      <c r="W63" s="37"/>
      <c r="X63" s="37"/>
      <c r="Y63" s="38"/>
      <c r="Z63" s="36" t="s">
        <v>3</v>
      </c>
      <c r="AA63" s="37"/>
      <c r="AB63" s="37"/>
      <c r="AC63" s="37"/>
      <c r="AD63" s="38"/>
      <c r="AE63" s="51" t="s">
        <v>116</v>
      </c>
      <c r="AF63" s="52"/>
      <c r="AG63" s="52"/>
      <c r="AH63" s="53"/>
      <c r="AI63" s="36" t="s">
        <v>5</v>
      </c>
      <c r="AJ63" s="37"/>
      <c r="AK63" s="37"/>
      <c r="AL63" s="37"/>
      <c r="AM63" s="38"/>
      <c r="AN63" s="36" t="s">
        <v>4</v>
      </c>
      <c r="AO63" s="37"/>
      <c r="AP63" s="37"/>
      <c r="AQ63" s="37"/>
      <c r="AR63" s="38"/>
      <c r="AS63" s="36" t="s">
        <v>3</v>
      </c>
      <c r="AT63" s="37"/>
      <c r="AU63" s="37"/>
      <c r="AV63" s="37"/>
      <c r="AW63" s="38"/>
      <c r="AX63" s="51" t="s">
        <v>116</v>
      </c>
      <c r="AY63" s="52"/>
      <c r="AZ63" s="52"/>
      <c r="BA63" s="53"/>
      <c r="BB63" s="36" t="s">
        <v>96</v>
      </c>
      <c r="BC63" s="37"/>
      <c r="BD63" s="37"/>
      <c r="BE63" s="37"/>
      <c r="BF63" s="38"/>
      <c r="BG63" s="36" t="s">
        <v>4</v>
      </c>
      <c r="BH63" s="37"/>
      <c r="BI63" s="37"/>
      <c r="BJ63" s="37"/>
      <c r="BK63" s="38"/>
      <c r="BL63" s="36" t="s">
        <v>3</v>
      </c>
      <c r="BM63" s="37"/>
      <c r="BN63" s="37"/>
      <c r="BO63" s="37"/>
      <c r="BP63" s="38"/>
      <c r="BQ63" s="51" t="s">
        <v>116</v>
      </c>
      <c r="BR63" s="52"/>
      <c r="BS63" s="52"/>
      <c r="BT63" s="53"/>
      <c r="BU63" s="27" t="s">
        <v>97</v>
      </c>
      <c r="BV63" s="27"/>
      <c r="BW63" s="27"/>
      <c r="BX63" s="27"/>
      <c r="BY63" s="27"/>
    </row>
    <row r="64" spans="1:79" ht="15" customHeight="1" x14ac:dyDescent="0.2">
      <c r="A64" s="36">
        <v>1</v>
      </c>
      <c r="B64" s="37"/>
      <c r="C64" s="37"/>
      <c r="D64" s="37"/>
      <c r="E64" s="38"/>
      <c r="F64" s="36">
        <v>2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8"/>
      <c r="U64" s="36">
        <v>3</v>
      </c>
      <c r="V64" s="37"/>
      <c r="W64" s="37"/>
      <c r="X64" s="37"/>
      <c r="Y64" s="38"/>
      <c r="Z64" s="36">
        <v>4</v>
      </c>
      <c r="AA64" s="37"/>
      <c r="AB64" s="37"/>
      <c r="AC64" s="37"/>
      <c r="AD64" s="38"/>
      <c r="AE64" s="36">
        <v>5</v>
      </c>
      <c r="AF64" s="37"/>
      <c r="AG64" s="37"/>
      <c r="AH64" s="38"/>
      <c r="AI64" s="36">
        <v>6</v>
      </c>
      <c r="AJ64" s="37"/>
      <c r="AK64" s="37"/>
      <c r="AL64" s="37"/>
      <c r="AM64" s="38"/>
      <c r="AN64" s="36">
        <v>7</v>
      </c>
      <c r="AO64" s="37"/>
      <c r="AP64" s="37"/>
      <c r="AQ64" s="37"/>
      <c r="AR64" s="38"/>
      <c r="AS64" s="36">
        <v>8</v>
      </c>
      <c r="AT64" s="37"/>
      <c r="AU64" s="37"/>
      <c r="AV64" s="37"/>
      <c r="AW64" s="38"/>
      <c r="AX64" s="36">
        <v>9</v>
      </c>
      <c r="AY64" s="37"/>
      <c r="AZ64" s="37"/>
      <c r="BA64" s="38"/>
      <c r="BB64" s="36">
        <v>10</v>
      </c>
      <c r="BC64" s="37"/>
      <c r="BD64" s="37"/>
      <c r="BE64" s="37"/>
      <c r="BF64" s="38"/>
      <c r="BG64" s="36">
        <v>11</v>
      </c>
      <c r="BH64" s="37"/>
      <c r="BI64" s="37"/>
      <c r="BJ64" s="37"/>
      <c r="BK64" s="38"/>
      <c r="BL64" s="36">
        <v>12</v>
      </c>
      <c r="BM64" s="37"/>
      <c r="BN64" s="37"/>
      <c r="BO64" s="37"/>
      <c r="BP64" s="38"/>
      <c r="BQ64" s="36">
        <v>13</v>
      </c>
      <c r="BR64" s="37"/>
      <c r="BS64" s="37"/>
      <c r="BT64" s="38"/>
      <c r="BU64" s="27">
        <v>14</v>
      </c>
      <c r="BV64" s="27"/>
      <c r="BW64" s="27"/>
      <c r="BX64" s="27"/>
      <c r="BY64" s="27"/>
    </row>
    <row r="65" spans="1:79" s="1" customFormat="1" ht="13.5" hidden="1" customHeight="1" x14ac:dyDescent="0.2">
      <c r="A65" s="39" t="s">
        <v>64</v>
      </c>
      <c r="B65" s="40"/>
      <c r="C65" s="40"/>
      <c r="D65" s="40"/>
      <c r="E65" s="41"/>
      <c r="F65" s="39" t="s">
        <v>57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1"/>
      <c r="U65" s="39" t="s">
        <v>65</v>
      </c>
      <c r="V65" s="40"/>
      <c r="W65" s="40"/>
      <c r="X65" s="40"/>
      <c r="Y65" s="41"/>
      <c r="Z65" s="39" t="s">
        <v>66</v>
      </c>
      <c r="AA65" s="40"/>
      <c r="AB65" s="40"/>
      <c r="AC65" s="40"/>
      <c r="AD65" s="41"/>
      <c r="AE65" s="39" t="s">
        <v>91</v>
      </c>
      <c r="AF65" s="40"/>
      <c r="AG65" s="40"/>
      <c r="AH65" s="41"/>
      <c r="AI65" s="47" t="s">
        <v>170</v>
      </c>
      <c r="AJ65" s="48"/>
      <c r="AK65" s="48"/>
      <c r="AL65" s="48"/>
      <c r="AM65" s="49"/>
      <c r="AN65" s="39" t="s">
        <v>67</v>
      </c>
      <c r="AO65" s="40"/>
      <c r="AP65" s="40"/>
      <c r="AQ65" s="40"/>
      <c r="AR65" s="41"/>
      <c r="AS65" s="39" t="s">
        <v>68</v>
      </c>
      <c r="AT65" s="40"/>
      <c r="AU65" s="40"/>
      <c r="AV65" s="40"/>
      <c r="AW65" s="41"/>
      <c r="AX65" s="39" t="s">
        <v>92</v>
      </c>
      <c r="AY65" s="40"/>
      <c r="AZ65" s="40"/>
      <c r="BA65" s="41"/>
      <c r="BB65" s="47" t="s">
        <v>170</v>
      </c>
      <c r="BC65" s="48"/>
      <c r="BD65" s="48"/>
      <c r="BE65" s="48"/>
      <c r="BF65" s="49"/>
      <c r="BG65" s="39" t="s">
        <v>58</v>
      </c>
      <c r="BH65" s="40"/>
      <c r="BI65" s="40"/>
      <c r="BJ65" s="40"/>
      <c r="BK65" s="41"/>
      <c r="BL65" s="39" t="s">
        <v>59</v>
      </c>
      <c r="BM65" s="40"/>
      <c r="BN65" s="40"/>
      <c r="BO65" s="40"/>
      <c r="BP65" s="41"/>
      <c r="BQ65" s="39" t="s">
        <v>93</v>
      </c>
      <c r="BR65" s="40"/>
      <c r="BS65" s="40"/>
      <c r="BT65" s="41"/>
      <c r="BU65" s="50" t="s">
        <v>170</v>
      </c>
      <c r="BV65" s="50"/>
      <c r="BW65" s="50"/>
      <c r="BX65" s="50"/>
      <c r="BY65" s="50"/>
      <c r="CA65" t="s">
        <v>27</v>
      </c>
    </row>
    <row r="66" spans="1:79" s="6" customFormat="1" ht="12.75" customHeight="1" x14ac:dyDescent="0.2">
      <c r="A66" s="86"/>
      <c r="B66" s="87"/>
      <c r="C66" s="87"/>
      <c r="D66" s="87"/>
      <c r="E66" s="88"/>
      <c r="F66" s="86" t="s">
        <v>147</v>
      </c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8"/>
      <c r="U66" s="104"/>
      <c r="V66" s="105"/>
      <c r="W66" s="105"/>
      <c r="X66" s="105"/>
      <c r="Y66" s="106"/>
      <c r="Z66" s="104"/>
      <c r="AA66" s="105"/>
      <c r="AB66" s="105"/>
      <c r="AC66" s="105"/>
      <c r="AD66" s="106"/>
      <c r="AE66" s="104"/>
      <c r="AF66" s="105"/>
      <c r="AG66" s="105"/>
      <c r="AH66" s="106"/>
      <c r="AI66" s="104">
        <f>IF(ISNUMBER(U66),U66,0)+IF(ISNUMBER(Z66),Z66,0)</f>
        <v>0</v>
      </c>
      <c r="AJ66" s="105"/>
      <c r="AK66" s="105"/>
      <c r="AL66" s="105"/>
      <c r="AM66" s="106"/>
      <c r="AN66" s="104"/>
      <c r="AO66" s="105"/>
      <c r="AP66" s="105"/>
      <c r="AQ66" s="105"/>
      <c r="AR66" s="106"/>
      <c r="AS66" s="104"/>
      <c r="AT66" s="105"/>
      <c r="AU66" s="105"/>
      <c r="AV66" s="105"/>
      <c r="AW66" s="106"/>
      <c r="AX66" s="104"/>
      <c r="AY66" s="105"/>
      <c r="AZ66" s="105"/>
      <c r="BA66" s="106"/>
      <c r="BB66" s="104">
        <f>IF(ISNUMBER(AN66),AN66,0)+IF(ISNUMBER(AS66),AS66,0)</f>
        <v>0</v>
      </c>
      <c r="BC66" s="105"/>
      <c r="BD66" s="105"/>
      <c r="BE66" s="105"/>
      <c r="BF66" s="106"/>
      <c r="BG66" s="104"/>
      <c r="BH66" s="105"/>
      <c r="BI66" s="105"/>
      <c r="BJ66" s="105"/>
      <c r="BK66" s="106"/>
      <c r="BL66" s="104"/>
      <c r="BM66" s="105"/>
      <c r="BN66" s="105"/>
      <c r="BO66" s="105"/>
      <c r="BP66" s="106"/>
      <c r="BQ66" s="104"/>
      <c r="BR66" s="105"/>
      <c r="BS66" s="105"/>
      <c r="BT66" s="106"/>
      <c r="BU66" s="104">
        <f>IF(ISNUMBER(BG66),BG66,0)+IF(ISNUMBER(BL66),BL66,0)</f>
        <v>0</v>
      </c>
      <c r="BV66" s="105"/>
      <c r="BW66" s="105"/>
      <c r="BX66" s="105"/>
      <c r="BY66" s="106"/>
      <c r="CA66" s="6" t="s">
        <v>28</v>
      </c>
    </row>
    <row r="68" spans="1:79" ht="14.25" customHeight="1" x14ac:dyDescent="0.2">
      <c r="A68" s="29" t="s">
        <v>252</v>
      </c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79" ht="15" customHeight="1" x14ac:dyDescent="0.2">
      <c r="A69" s="44" t="s">
        <v>224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</row>
    <row r="70" spans="1:79" ht="23.1" customHeight="1" x14ac:dyDescent="0.2">
      <c r="A70" s="62" t="s">
        <v>118</v>
      </c>
      <c r="B70" s="63"/>
      <c r="C70" s="63"/>
      <c r="D70" s="64"/>
      <c r="E70" s="54" t="s">
        <v>19</v>
      </c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6"/>
      <c r="X70" s="36" t="s">
        <v>246</v>
      </c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8"/>
      <c r="AR70" s="27" t="s">
        <v>251</v>
      </c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</row>
    <row r="71" spans="1:79" ht="48.75" customHeight="1" x14ac:dyDescent="0.2">
      <c r="A71" s="65"/>
      <c r="B71" s="66"/>
      <c r="C71" s="66"/>
      <c r="D71" s="67"/>
      <c r="E71" s="57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9"/>
      <c r="X71" s="54" t="s">
        <v>4</v>
      </c>
      <c r="Y71" s="55"/>
      <c r="Z71" s="55"/>
      <c r="AA71" s="55"/>
      <c r="AB71" s="56"/>
      <c r="AC71" s="54" t="s">
        <v>3</v>
      </c>
      <c r="AD71" s="55"/>
      <c r="AE71" s="55"/>
      <c r="AF71" s="55"/>
      <c r="AG71" s="56"/>
      <c r="AH71" s="51" t="s">
        <v>116</v>
      </c>
      <c r="AI71" s="52"/>
      <c r="AJ71" s="52"/>
      <c r="AK71" s="52"/>
      <c r="AL71" s="53"/>
      <c r="AM71" s="36" t="s">
        <v>5</v>
      </c>
      <c r="AN71" s="37"/>
      <c r="AO71" s="37"/>
      <c r="AP71" s="37"/>
      <c r="AQ71" s="38"/>
      <c r="AR71" s="36" t="s">
        <v>4</v>
      </c>
      <c r="AS71" s="37"/>
      <c r="AT71" s="37"/>
      <c r="AU71" s="37"/>
      <c r="AV71" s="38"/>
      <c r="AW71" s="36" t="s">
        <v>3</v>
      </c>
      <c r="AX71" s="37"/>
      <c r="AY71" s="37"/>
      <c r="AZ71" s="37"/>
      <c r="BA71" s="38"/>
      <c r="BB71" s="51" t="s">
        <v>116</v>
      </c>
      <c r="BC71" s="52"/>
      <c r="BD71" s="52"/>
      <c r="BE71" s="52"/>
      <c r="BF71" s="53"/>
      <c r="BG71" s="36" t="s">
        <v>96</v>
      </c>
      <c r="BH71" s="37"/>
      <c r="BI71" s="37"/>
      <c r="BJ71" s="37"/>
      <c r="BK71" s="38"/>
    </row>
    <row r="72" spans="1:79" ht="12.75" customHeight="1" x14ac:dyDescent="0.2">
      <c r="A72" s="36">
        <v>1</v>
      </c>
      <c r="B72" s="37"/>
      <c r="C72" s="37"/>
      <c r="D72" s="38"/>
      <c r="E72" s="36">
        <v>2</v>
      </c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8"/>
      <c r="X72" s="36">
        <v>3</v>
      </c>
      <c r="Y72" s="37"/>
      <c r="Z72" s="37"/>
      <c r="AA72" s="37"/>
      <c r="AB72" s="38"/>
      <c r="AC72" s="36">
        <v>4</v>
      </c>
      <c r="AD72" s="37"/>
      <c r="AE72" s="37"/>
      <c r="AF72" s="37"/>
      <c r="AG72" s="38"/>
      <c r="AH72" s="36">
        <v>5</v>
      </c>
      <c r="AI72" s="37"/>
      <c r="AJ72" s="37"/>
      <c r="AK72" s="37"/>
      <c r="AL72" s="38"/>
      <c r="AM72" s="36">
        <v>6</v>
      </c>
      <c r="AN72" s="37"/>
      <c r="AO72" s="37"/>
      <c r="AP72" s="37"/>
      <c r="AQ72" s="38"/>
      <c r="AR72" s="36">
        <v>7</v>
      </c>
      <c r="AS72" s="37"/>
      <c r="AT72" s="37"/>
      <c r="AU72" s="37"/>
      <c r="AV72" s="38"/>
      <c r="AW72" s="36">
        <v>8</v>
      </c>
      <c r="AX72" s="37"/>
      <c r="AY72" s="37"/>
      <c r="AZ72" s="37"/>
      <c r="BA72" s="38"/>
      <c r="BB72" s="36">
        <v>9</v>
      </c>
      <c r="BC72" s="37"/>
      <c r="BD72" s="37"/>
      <c r="BE72" s="37"/>
      <c r="BF72" s="38"/>
      <c r="BG72" s="36">
        <v>10</v>
      </c>
      <c r="BH72" s="37"/>
      <c r="BI72" s="37"/>
      <c r="BJ72" s="37"/>
      <c r="BK72" s="38"/>
    </row>
    <row r="73" spans="1:79" s="1" customFormat="1" ht="12.75" hidden="1" customHeight="1" x14ac:dyDescent="0.2">
      <c r="A73" s="39" t="s">
        <v>64</v>
      </c>
      <c r="B73" s="40"/>
      <c r="C73" s="40"/>
      <c r="D73" s="41"/>
      <c r="E73" s="39" t="s">
        <v>57</v>
      </c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1"/>
      <c r="X73" s="68" t="s">
        <v>60</v>
      </c>
      <c r="Y73" s="69"/>
      <c r="Z73" s="69"/>
      <c r="AA73" s="69"/>
      <c r="AB73" s="70"/>
      <c r="AC73" s="68" t="s">
        <v>61</v>
      </c>
      <c r="AD73" s="69"/>
      <c r="AE73" s="69"/>
      <c r="AF73" s="69"/>
      <c r="AG73" s="70"/>
      <c r="AH73" s="39" t="s">
        <v>94</v>
      </c>
      <c r="AI73" s="40"/>
      <c r="AJ73" s="40"/>
      <c r="AK73" s="40"/>
      <c r="AL73" s="41"/>
      <c r="AM73" s="47" t="s">
        <v>171</v>
      </c>
      <c r="AN73" s="48"/>
      <c r="AO73" s="48"/>
      <c r="AP73" s="48"/>
      <c r="AQ73" s="49"/>
      <c r="AR73" s="39" t="s">
        <v>62</v>
      </c>
      <c r="AS73" s="40"/>
      <c r="AT73" s="40"/>
      <c r="AU73" s="40"/>
      <c r="AV73" s="41"/>
      <c r="AW73" s="39" t="s">
        <v>63</v>
      </c>
      <c r="AX73" s="40"/>
      <c r="AY73" s="40"/>
      <c r="AZ73" s="40"/>
      <c r="BA73" s="41"/>
      <c r="BB73" s="39" t="s">
        <v>95</v>
      </c>
      <c r="BC73" s="40"/>
      <c r="BD73" s="40"/>
      <c r="BE73" s="40"/>
      <c r="BF73" s="41"/>
      <c r="BG73" s="47" t="s">
        <v>171</v>
      </c>
      <c r="BH73" s="48"/>
      <c r="BI73" s="48"/>
      <c r="BJ73" s="48"/>
      <c r="BK73" s="49"/>
      <c r="CA73" t="s">
        <v>29</v>
      </c>
    </row>
    <row r="74" spans="1:79" s="99" customFormat="1" ht="12.75" customHeight="1" x14ac:dyDescent="0.2">
      <c r="A74" s="89">
        <v>2210</v>
      </c>
      <c r="B74" s="90"/>
      <c r="C74" s="90"/>
      <c r="D74" s="91"/>
      <c r="E74" s="92" t="s">
        <v>176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0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0</v>
      </c>
      <c r="AN74" s="97"/>
      <c r="AO74" s="97"/>
      <c r="AP74" s="97"/>
      <c r="AQ74" s="98"/>
      <c r="AR74" s="96">
        <v>0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0</v>
      </c>
      <c r="BH74" s="95"/>
      <c r="BI74" s="95"/>
      <c r="BJ74" s="95"/>
      <c r="BK74" s="95"/>
      <c r="CA74" s="99" t="s">
        <v>30</v>
      </c>
    </row>
    <row r="75" spans="1:79" s="99" customFormat="1" ht="12.75" customHeight="1" x14ac:dyDescent="0.2">
      <c r="A75" s="89">
        <v>2240</v>
      </c>
      <c r="B75" s="90"/>
      <c r="C75" s="90"/>
      <c r="D75" s="91"/>
      <c r="E75" s="92" t="s">
        <v>177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</row>
    <row r="76" spans="1:79" s="99" customFormat="1" ht="12.75" customHeight="1" x14ac:dyDescent="0.2">
      <c r="A76" s="89">
        <v>2273</v>
      </c>
      <c r="B76" s="90"/>
      <c r="C76" s="90"/>
      <c r="D76" s="91"/>
      <c r="E76" s="92" t="s">
        <v>178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0</v>
      </c>
      <c r="AN76" s="97"/>
      <c r="AO76" s="97"/>
      <c r="AP76" s="97"/>
      <c r="AQ76" s="98"/>
      <c r="AR76" s="96">
        <v>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0</v>
      </c>
      <c r="BH76" s="95"/>
      <c r="BI76" s="95"/>
      <c r="BJ76" s="95"/>
      <c r="BK76" s="95"/>
    </row>
    <row r="77" spans="1:79" s="99" customFormat="1" ht="25.5" customHeight="1" x14ac:dyDescent="0.2">
      <c r="A77" s="89">
        <v>2610</v>
      </c>
      <c r="B77" s="90"/>
      <c r="C77" s="90"/>
      <c r="D77" s="91"/>
      <c r="E77" s="92" t="s">
        <v>179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6" customFormat="1" ht="12.75" customHeight="1" x14ac:dyDescent="0.2">
      <c r="A78" s="86"/>
      <c r="B78" s="87"/>
      <c r="C78" s="87"/>
      <c r="D78" s="88"/>
      <c r="E78" s="100" t="s">
        <v>147</v>
      </c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2"/>
      <c r="X78" s="104">
        <v>0</v>
      </c>
      <c r="Y78" s="105"/>
      <c r="Z78" s="105"/>
      <c r="AA78" s="105"/>
      <c r="AB78" s="106"/>
      <c r="AC78" s="104">
        <v>0</v>
      </c>
      <c r="AD78" s="105"/>
      <c r="AE78" s="105"/>
      <c r="AF78" s="105"/>
      <c r="AG78" s="106"/>
      <c r="AH78" s="104">
        <v>0</v>
      </c>
      <c r="AI78" s="105"/>
      <c r="AJ78" s="105"/>
      <c r="AK78" s="105"/>
      <c r="AL78" s="106"/>
      <c r="AM78" s="104">
        <f>IF(ISNUMBER(X78),X78,0)+IF(ISNUMBER(AC78),AC78,0)</f>
        <v>0</v>
      </c>
      <c r="AN78" s="105"/>
      <c r="AO78" s="105"/>
      <c r="AP78" s="105"/>
      <c r="AQ78" s="106"/>
      <c r="AR78" s="104">
        <v>0</v>
      </c>
      <c r="AS78" s="105"/>
      <c r="AT78" s="105"/>
      <c r="AU78" s="105"/>
      <c r="AV78" s="106"/>
      <c r="AW78" s="104">
        <v>0</v>
      </c>
      <c r="AX78" s="105"/>
      <c r="AY78" s="105"/>
      <c r="AZ78" s="105"/>
      <c r="BA78" s="106"/>
      <c r="BB78" s="104">
        <v>0</v>
      </c>
      <c r="BC78" s="105"/>
      <c r="BD78" s="105"/>
      <c r="BE78" s="105"/>
      <c r="BF78" s="106"/>
      <c r="BG78" s="103">
        <f>IF(ISNUMBER(AR78),AR78,0)+IF(ISNUMBER(AW78),AW78,0)</f>
        <v>0</v>
      </c>
      <c r="BH78" s="103"/>
      <c r="BI78" s="103"/>
      <c r="BJ78" s="103"/>
      <c r="BK78" s="103"/>
    </row>
    <row r="80" spans="1:79" ht="14.25" customHeight="1" x14ac:dyDescent="0.2">
      <c r="A80" s="29" t="s">
        <v>253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224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</row>
    <row r="82" spans="1:79" ht="23.1" customHeight="1" x14ac:dyDescent="0.2">
      <c r="A82" s="62" t="s">
        <v>119</v>
      </c>
      <c r="B82" s="63"/>
      <c r="C82" s="63"/>
      <c r="D82" s="63"/>
      <c r="E82" s="64"/>
      <c r="F82" s="54" t="s">
        <v>19</v>
      </c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27" t="s">
        <v>246</v>
      </c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36" t="s">
        <v>251</v>
      </c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8"/>
    </row>
    <row r="83" spans="1:79" ht="53.25" customHeight="1" x14ac:dyDescent="0.2">
      <c r="A83" s="65"/>
      <c r="B83" s="66"/>
      <c r="C83" s="66"/>
      <c r="D83" s="66"/>
      <c r="E83" s="67"/>
      <c r="F83" s="57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9"/>
      <c r="X83" s="36" t="s">
        <v>4</v>
      </c>
      <c r="Y83" s="37"/>
      <c r="Z83" s="37"/>
      <c r="AA83" s="37"/>
      <c r="AB83" s="38"/>
      <c r="AC83" s="36" t="s">
        <v>3</v>
      </c>
      <c r="AD83" s="37"/>
      <c r="AE83" s="37"/>
      <c r="AF83" s="37"/>
      <c r="AG83" s="38"/>
      <c r="AH83" s="51" t="s">
        <v>116</v>
      </c>
      <c r="AI83" s="52"/>
      <c r="AJ83" s="52"/>
      <c r="AK83" s="52"/>
      <c r="AL83" s="53"/>
      <c r="AM83" s="36" t="s">
        <v>5</v>
      </c>
      <c r="AN83" s="37"/>
      <c r="AO83" s="37"/>
      <c r="AP83" s="37"/>
      <c r="AQ83" s="38"/>
      <c r="AR83" s="36" t="s">
        <v>4</v>
      </c>
      <c r="AS83" s="37"/>
      <c r="AT83" s="37"/>
      <c r="AU83" s="37"/>
      <c r="AV83" s="38"/>
      <c r="AW83" s="36" t="s">
        <v>3</v>
      </c>
      <c r="AX83" s="37"/>
      <c r="AY83" s="37"/>
      <c r="AZ83" s="37"/>
      <c r="BA83" s="38"/>
      <c r="BB83" s="74" t="s">
        <v>116</v>
      </c>
      <c r="BC83" s="74"/>
      <c r="BD83" s="74"/>
      <c r="BE83" s="74"/>
      <c r="BF83" s="74"/>
      <c r="BG83" s="36" t="s">
        <v>96</v>
      </c>
      <c r="BH83" s="37"/>
      <c r="BI83" s="37"/>
      <c r="BJ83" s="37"/>
      <c r="BK83" s="38"/>
    </row>
    <row r="84" spans="1:79" ht="15" customHeight="1" x14ac:dyDescent="0.2">
      <c r="A84" s="36">
        <v>1</v>
      </c>
      <c r="B84" s="37"/>
      <c r="C84" s="37"/>
      <c r="D84" s="37"/>
      <c r="E84" s="38"/>
      <c r="F84" s="36">
        <v>2</v>
      </c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8"/>
      <c r="X84" s="36">
        <v>3</v>
      </c>
      <c r="Y84" s="37"/>
      <c r="Z84" s="37"/>
      <c r="AA84" s="37"/>
      <c r="AB84" s="38"/>
      <c r="AC84" s="36">
        <v>4</v>
      </c>
      <c r="AD84" s="37"/>
      <c r="AE84" s="37"/>
      <c r="AF84" s="37"/>
      <c r="AG84" s="38"/>
      <c r="AH84" s="36">
        <v>5</v>
      </c>
      <c r="AI84" s="37"/>
      <c r="AJ84" s="37"/>
      <c r="AK84" s="37"/>
      <c r="AL84" s="38"/>
      <c r="AM84" s="36">
        <v>6</v>
      </c>
      <c r="AN84" s="37"/>
      <c r="AO84" s="37"/>
      <c r="AP84" s="37"/>
      <c r="AQ84" s="38"/>
      <c r="AR84" s="36">
        <v>7</v>
      </c>
      <c r="AS84" s="37"/>
      <c r="AT84" s="37"/>
      <c r="AU84" s="37"/>
      <c r="AV84" s="38"/>
      <c r="AW84" s="36">
        <v>8</v>
      </c>
      <c r="AX84" s="37"/>
      <c r="AY84" s="37"/>
      <c r="AZ84" s="37"/>
      <c r="BA84" s="38"/>
      <c r="BB84" s="36">
        <v>9</v>
      </c>
      <c r="BC84" s="37"/>
      <c r="BD84" s="37"/>
      <c r="BE84" s="37"/>
      <c r="BF84" s="38"/>
      <c r="BG84" s="36">
        <v>10</v>
      </c>
      <c r="BH84" s="37"/>
      <c r="BI84" s="37"/>
      <c r="BJ84" s="37"/>
      <c r="BK84" s="38"/>
    </row>
    <row r="85" spans="1:79" s="1" customFormat="1" ht="15" hidden="1" customHeight="1" x14ac:dyDescent="0.2">
      <c r="A85" s="39" t="s">
        <v>64</v>
      </c>
      <c r="B85" s="40"/>
      <c r="C85" s="40"/>
      <c r="D85" s="40"/>
      <c r="E85" s="41"/>
      <c r="F85" s="39" t="s">
        <v>57</v>
      </c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1"/>
      <c r="X85" s="39" t="s">
        <v>60</v>
      </c>
      <c r="Y85" s="40"/>
      <c r="Z85" s="40"/>
      <c r="AA85" s="40"/>
      <c r="AB85" s="41"/>
      <c r="AC85" s="39" t="s">
        <v>61</v>
      </c>
      <c r="AD85" s="40"/>
      <c r="AE85" s="40"/>
      <c r="AF85" s="40"/>
      <c r="AG85" s="41"/>
      <c r="AH85" s="39" t="s">
        <v>94</v>
      </c>
      <c r="AI85" s="40"/>
      <c r="AJ85" s="40"/>
      <c r="AK85" s="40"/>
      <c r="AL85" s="41"/>
      <c r="AM85" s="47" t="s">
        <v>171</v>
      </c>
      <c r="AN85" s="48"/>
      <c r="AO85" s="48"/>
      <c r="AP85" s="48"/>
      <c r="AQ85" s="49"/>
      <c r="AR85" s="39" t="s">
        <v>62</v>
      </c>
      <c r="AS85" s="40"/>
      <c r="AT85" s="40"/>
      <c r="AU85" s="40"/>
      <c r="AV85" s="41"/>
      <c r="AW85" s="39" t="s">
        <v>63</v>
      </c>
      <c r="AX85" s="40"/>
      <c r="AY85" s="40"/>
      <c r="AZ85" s="40"/>
      <c r="BA85" s="41"/>
      <c r="BB85" s="39" t="s">
        <v>95</v>
      </c>
      <c r="BC85" s="40"/>
      <c r="BD85" s="40"/>
      <c r="BE85" s="40"/>
      <c r="BF85" s="41"/>
      <c r="BG85" s="47" t="s">
        <v>171</v>
      </c>
      <c r="BH85" s="48"/>
      <c r="BI85" s="48"/>
      <c r="BJ85" s="48"/>
      <c r="BK85" s="49"/>
      <c r="CA85" t="s">
        <v>31</v>
      </c>
    </row>
    <row r="86" spans="1:79" s="6" customFormat="1" ht="12.75" customHeight="1" x14ac:dyDescent="0.2">
      <c r="A86" s="86"/>
      <c r="B86" s="87"/>
      <c r="C86" s="87"/>
      <c r="D86" s="87"/>
      <c r="E86" s="88"/>
      <c r="F86" s="86" t="s">
        <v>147</v>
      </c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8"/>
      <c r="X86" s="107"/>
      <c r="Y86" s="108"/>
      <c r="Z86" s="108"/>
      <c r="AA86" s="108"/>
      <c r="AB86" s="109"/>
      <c r="AC86" s="107"/>
      <c r="AD86" s="108"/>
      <c r="AE86" s="108"/>
      <c r="AF86" s="108"/>
      <c r="AG86" s="109"/>
      <c r="AH86" s="103"/>
      <c r="AI86" s="103"/>
      <c r="AJ86" s="103"/>
      <c r="AK86" s="103"/>
      <c r="AL86" s="103"/>
      <c r="AM86" s="103">
        <f>IF(ISNUMBER(X86),X86,0)+IF(ISNUMBER(AC86),AC86,0)</f>
        <v>0</v>
      </c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>
        <f>IF(ISNUMBER(AR86),AR86,0)+IF(ISNUMBER(AW86),AW86,0)</f>
        <v>0</v>
      </c>
      <c r="BH86" s="103"/>
      <c r="BI86" s="103"/>
      <c r="BJ86" s="103"/>
      <c r="BK86" s="103"/>
      <c r="CA86" s="6" t="s">
        <v>32</v>
      </c>
    </row>
    <row r="89" spans="1:79" ht="14.25" customHeight="1" x14ac:dyDescent="0.2">
      <c r="A89" s="29" t="s">
        <v>120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4.25" customHeight="1" x14ac:dyDescent="0.2">
      <c r="A90" s="29" t="s">
        <v>238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79" ht="15" customHeight="1" x14ac:dyDescent="0.2">
      <c r="A91" s="44" t="s">
        <v>224</v>
      </c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  <c r="BX91" s="44"/>
      <c r="BY91" s="44"/>
    </row>
    <row r="92" spans="1:79" ht="23.1" customHeight="1" x14ac:dyDescent="0.2">
      <c r="A92" s="54" t="s">
        <v>6</v>
      </c>
      <c r="B92" s="55"/>
      <c r="C92" s="55"/>
      <c r="D92" s="54" t="s">
        <v>121</v>
      </c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6"/>
      <c r="U92" s="36" t="s">
        <v>225</v>
      </c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8"/>
      <c r="AN92" s="36" t="s">
        <v>228</v>
      </c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8"/>
      <c r="BG92" s="27" t="s">
        <v>235</v>
      </c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</row>
    <row r="93" spans="1:79" ht="52.5" customHeight="1" x14ac:dyDescent="0.2">
      <c r="A93" s="57"/>
      <c r="B93" s="58"/>
      <c r="C93" s="58"/>
      <c r="D93" s="57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9"/>
      <c r="U93" s="36" t="s">
        <v>4</v>
      </c>
      <c r="V93" s="37"/>
      <c r="W93" s="37"/>
      <c r="X93" s="37"/>
      <c r="Y93" s="38"/>
      <c r="Z93" s="36" t="s">
        <v>3</v>
      </c>
      <c r="AA93" s="37"/>
      <c r="AB93" s="37"/>
      <c r="AC93" s="37"/>
      <c r="AD93" s="38"/>
      <c r="AE93" s="51" t="s">
        <v>116</v>
      </c>
      <c r="AF93" s="52"/>
      <c r="AG93" s="52"/>
      <c r="AH93" s="53"/>
      <c r="AI93" s="36" t="s">
        <v>5</v>
      </c>
      <c r="AJ93" s="37"/>
      <c r="AK93" s="37"/>
      <c r="AL93" s="37"/>
      <c r="AM93" s="38"/>
      <c r="AN93" s="36" t="s">
        <v>4</v>
      </c>
      <c r="AO93" s="37"/>
      <c r="AP93" s="37"/>
      <c r="AQ93" s="37"/>
      <c r="AR93" s="38"/>
      <c r="AS93" s="36" t="s">
        <v>3</v>
      </c>
      <c r="AT93" s="37"/>
      <c r="AU93" s="37"/>
      <c r="AV93" s="37"/>
      <c r="AW93" s="38"/>
      <c r="AX93" s="51" t="s">
        <v>116</v>
      </c>
      <c r="AY93" s="52"/>
      <c r="AZ93" s="52"/>
      <c r="BA93" s="53"/>
      <c r="BB93" s="36" t="s">
        <v>96</v>
      </c>
      <c r="BC93" s="37"/>
      <c r="BD93" s="37"/>
      <c r="BE93" s="37"/>
      <c r="BF93" s="38"/>
      <c r="BG93" s="36" t="s">
        <v>4</v>
      </c>
      <c r="BH93" s="37"/>
      <c r="BI93" s="37"/>
      <c r="BJ93" s="37"/>
      <c r="BK93" s="38"/>
      <c r="BL93" s="27" t="s">
        <v>3</v>
      </c>
      <c r="BM93" s="27"/>
      <c r="BN93" s="27"/>
      <c r="BO93" s="27"/>
      <c r="BP93" s="27"/>
      <c r="BQ93" s="74" t="s">
        <v>116</v>
      </c>
      <c r="BR93" s="74"/>
      <c r="BS93" s="74"/>
      <c r="BT93" s="74"/>
      <c r="BU93" s="36" t="s">
        <v>97</v>
      </c>
      <c r="BV93" s="37"/>
      <c r="BW93" s="37"/>
      <c r="BX93" s="37"/>
      <c r="BY93" s="38"/>
    </row>
    <row r="94" spans="1:79" ht="15" customHeight="1" x14ac:dyDescent="0.2">
      <c r="A94" s="36">
        <v>1</v>
      </c>
      <c r="B94" s="37"/>
      <c r="C94" s="37"/>
      <c r="D94" s="36">
        <v>2</v>
      </c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8"/>
      <c r="U94" s="36">
        <v>3</v>
      </c>
      <c r="V94" s="37"/>
      <c r="W94" s="37"/>
      <c r="X94" s="37"/>
      <c r="Y94" s="38"/>
      <c r="Z94" s="36">
        <v>4</v>
      </c>
      <c r="AA94" s="37"/>
      <c r="AB94" s="37"/>
      <c r="AC94" s="37"/>
      <c r="AD94" s="38"/>
      <c r="AE94" s="36">
        <v>5</v>
      </c>
      <c r="AF94" s="37"/>
      <c r="AG94" s="37"/>
      <c r="AH94" s="38"/>
      <c r="AI94" s="36">
        <v>6</v>
      </c>
      <c r="AJ94" s="37"/>
      <c r="AK94" s="37"/>
      <c r="AL94" s="37"/>
      <c r="AM94" s="38"/>
      <c r="AN94" s="36">
        <v>7</v>
      </c>
      <c r="AO94" s="37"/>
      <c r="AP94" s="37"/>
      <c r="AQ94" s="37"/>
      <c r="AR94" s="38"/>
      <c r="AS94" s="36">
        <v>8</v>
      </c>
      <c r="AT94" s="37"/>
      <c r="AU94" s="37"/>
      <c r="AV94" s="37"/>
      <c r="AW94" s="38"/>
      <c r="AX94" s="27">
        <v>9</v>
      </c>
      <c r="AY94" s="27"/>
      <c r="AZ94" s="27"/>
      <c r="BA94" s="27"/>
      <c r="BB94" s="36">
        <v>10</v>
      </c>
      <c r="BC94" s="37"/>
      <c r="BD94" s="37"/>
      <c r="BE94" s="37"/>
      <c r="BF94" s="38"/>
      <c r="BG94" s="36">
        <v>11</v>
      </c>
      <c r="BH94" s="37"/>
      <c r="BI94" s="37"/>
      <c r="BJ94" s="37"/>
      <c r="BK94" s="38"/>
      <c r="BL94" s="27">
        <v>12</v>
      </c>
      <c r="BM94" s="27"/>
      <c r="BN94" s="27"/>
      <c r="BO94" s="27"/>
      <c r="BP94" s="27"/>
      <c r="BQ94" s="36">
        <v>13</v>
      </c>
      <c r="BR94" s="37"/>
      <c r="BS94" s="37"/>
      <c r="BT94" s="38"/>
      <c r="BU94" s="36">
        <v>14</v>
      </c>
      <c r="BV94" s="37"/>
      <c r="BW94" s="37"/>
      <c r="BX94" s="37"/>
      <c r="BY94" s="38"/>
    </row>
    <row r="95" spans="1:79" s="1" customFormat="1" ht="14.25" hidden="1" customHeight="1" x14ac:dyDescent="0.2">
      <c r="A95" s="39" t="s">
        <v>69</v>
      </c>
      <c r="B95" s="40"/>
      <c r="C95" s="40"/>
      <c r="D95" s="39" t="s">
        <v>57</v>
      </c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1"/>
      <c r="U95" s="26" t="s">
        <v>65</v>
      </c>
      <c r="V95" s="26"/>
      <c r="W95" s="26"/>
      <c r="X95" s="26"/>
      <c r="Y95" s="26"/>
      <c r="Z95" s="26" t="s">
        <v>66</v>
      </c>
      <c r="AA95" s="26"/>
      <c r="AB95" s="26"/>
      <c r="AC95" s="26"/>
      <c r="AD95" s="26"/>
      <c r="AE95" s="26" t="s">
        <v>91</v>
      </c>
      <c r="AF95" s="26"/>
      <c r="AG95" s="26"/>
      <c r="AH95" s="26"/>
      <c r="AI95" s="50" t="s">
        <v>170</v>
      </c>
      <c r="AJ95" s="50"/>
      <c r="AK95" s="50"/>
      <c r="AL95" s="50"/>
      <c r="AM95" s="50"/>
      <c r="AN95" s="26" t="s">
        <v>67</v>
      </c>
      <c r="AO95" s="26"/>
      <c r="AP95" s="26"/>
      <c r="AQ95" s="26"/>
      <c r="AR95" s="26"/>
      <c r="AS95" s="26" t="s">
        <v>68</v>
      </c>
      <c r="AT95" s="26"/>
      <c r="AU95" s="26"/>
      <c r="AV95" s="26"/>
      <c r="AW95" s="26"/>
      <c r="AX95" s="26" t="s">
        <v>92</v>
      </c>
      <c r="AY95" s="26"/>
      <c r="AZ95" s="26"/>
      <c r="BA95" s="26"/>
      <c r="BB95" s="50" t="s">
        <v>170</v>
      </c>
      <c r="BC95" s="50"/>
      <c r="BD95" s="50"/>
      <c r="BE95" s="50"/>
      <c r="BF95" s="50"/>
      <c r="BG95" s="26" t="s">
        <v>58</v>
      </c>
      <c r="BH95" s="26"/>
      <c r="BI95" s="26"/>
      <c r="BJ95" s="26"/>
      <c r="BK95" s="26"/>
      <c r="BL95" s="26" t="s">
        <v>59</v>
      </c>
      <c r="BM95" s="26"/>
      <c r="BN95" s="26"/>
      <c r="BO95" s="26"/>
      <c r="BP95" s="26"/>
      <c r="BQ95" s="26" t="s">
        <v>93</v>
      </c>
      <c r="BR95" s="26"/>
      <c r="BS95" s="26"/>
      <c r="BT95" s="26"/>
      <c r="BU95" s="50" t="s">
        <v>170</v>
      </c>
      <c r="BV95" s="50"/>
      <c r="BW95" s="50"/>
      <c r="BX95" s="50"/>
      <c r="BY95" s="50"/>
      <c r="CA95" t="s">
        <v>33</v>
      </c>
    </row>
    <row r="96" spans="1:79" s="99" customFormat="1" ht="25.5" customHeight="1" x14ac:dyDescent="0.2">
      <c r="A96" s="89">
        <v>1</v>
      </c>
      <c r="B96" s="90"/>
      <c r="C96" s="90"/>
      <c r="D96" s="92" t="s">
        <v>180</v>
      </c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4"/>
      <c r="U96" s="96">
        <v>3494543</v>
      </c>
      <c r="V96" s="97"/>
      <c r="W96" s="97"/>
      <c r="X96" s="97"/>
      <c r="Y96" s="98"/>
      <c r="Z96" s="96">
        <v>0</v>
      </c>
      <c r="AA96" s="97"/>
      <c r="AB96" s="97"/>
      <c r="AC96" s="97"/>
      <c r="AD96" s="98"/>
      <c r="AE96" s="96">
        <v>0</v>
      </c>
      <c r="AF96" s="97"/>
      <c r="AG96" s="97"/>
      <c r="AH96" s="98"/>
      <c r="AI96" s="96">
        <f>IF(ISNUMBER(U96),U96,0)+IF(ISNUMBER(Z96),Z96,0)</f>
        <v>3494543</v>
      </c>
      <c r="AJ96" s="97"/>
      <c r="AK96" s="97"/>
      <c r="AL96" s="97"/>
      <c r="AM96" s="98"/>
      <c r="AN96" s="96">
        <v>4688850</v>
      </c>
      <c r="AO96" s="97"/>
      <c r="AP96" s="97"/>
      <c r="AQ96" s="97"/>
      <c r="AR96" s="98"/>
      <c r="AS96" s="96">
        <v>0</v>
      </c>
      <c r="AT96" s="97"/>
      <c r="AU96" s="97"/>
      <c r="AV96" s="97"/>
      <c r="AW96" s="98"/>
      <c r="AX96" s="96">
        <v>0</v>
      </c>
      <c r="AY96" s="97"/>
      <c r="AZ96" s="97"/>
      <c r="BA96" s="98"/>
      <c r="BB96" s="96">
        <f>IF(ISNUMBER(AN96),AN96,0)+IF(ISNUMBER(AS96),AS96,0)</f>
        <v>4688850</v>
      </c>
      <c r="BC96" s="97"/>
      <c r="BD96" s="97"/>
      <c r="BE96" s="97"/>
      <c r="BF96" s="98"/>
      <c r="BG96" s="96">
        <v>5098173</v>
      </c>
      <c r="BH96" s="97"/>
      <c r="BI96" s="97"/>
      <c r="BJ96" s="97"/>
      <c r="BK96" s="98"/>
      <c r="BL96" s="96">
        <v>0</v>
      </c>
      <c r="BM96" s="97"/>
      <c r="BN96" s="97"/>
      <c r="BO96" s="97"/>
      <c r="BP96" s="98"/>
      <c r="BQ96" s="96">
        <v>0</v>
      </c>
      <c r="BR96" s="97"/>
      <c r="BS96" s="97"/>
      <c r="BT96" s="98"/>
      <c r="BU96" s="96">
        <f>IF(ISNUMBER(BG96),BG96,0)+IF(ISNUMBER(BL96),BL96,0)</f>
        <v>5098173</v>
      </c>
      <c r="BV96" s="97"/>
      <c r="BW96" s="97"/>
      <c r="BX96" s="97"/>
      <c r="BY96" s="98"/>
      <c r="CA96" s="99" t="s">
        <v>34</v>
      </c>
    </row>
    <row r="97" spans="1:79" s="99" customFormat="1" ht="25.5" customHeight="1" x14ac:dyDescent="0.2">
      <c r="A97" s="89">
        <v>2</v>
      </c>
      <c r="B97" s="90"/>
      <c r="C97" s="90"/>
      <c r="D97" s="92" t="s">
        <v>181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978971</v>
      </c>
      <c r="V97" s="97"/>
      <c r="W97" s="97"/>
      <c r="X97" s="97"/>
      <c r="Y97" s="98"/>
      <c r="Z97" s="96">
        <v>1309</v>
      </c>
      <c r="AA97" s="97"/>
      <c r="AB97" s="97"/>
      <c r="AC97" s="97"/>
      <c r="AD97" s="98"/>
      <c r="AE97" s="96">
        <v>0</v>
      </c>
      <c r="AF97" s="97"/>
      <c r="AG97" s="97"/>
      <c r="AH97" s="98"/>
      <c r="AI97" s="96">
        <f>IF(ISNUMBER(U97),U97,0)+IF(ISNUMBER(Z97),Z97,0)</f>
        <v>980280</v>
      </c>
      <c r="AJ97" s="97"/>
      <c r="AK97" s="97"/>
      <c r="AL97" s="97"/>
      <c r="AM97" s="98"/>
      <c r="AN97" s="96">
        <v>450000</v>
      </c>
      <c r="AO97" s="97"/>
      <c r="AP97" s="97"/>
      <c r="AQ97" s="97"/>
      <c r="AR97" s="98"/>
      <c r="AS97" s="96">
        <v>0</v>
      </c>
      <c r="AT97" s="97"/>
      <c r="AU97" s="97"/>
      <c r="AV97" s="97"/>
      <c r="AW97" s="98"/>
      <c r="AX97" s="96">
        <v>0</v>
      </c>
      <c r="AY97" s="97"/>
      <c r="AZ97" s="97"/>
      <c r="BA97" s="98"/>
      <c r="BB97" s="96">
        <f>IF(ISNUMBER(AN97),AN97,0)+IF(ISNUMBER(AS97),AS97,0)</f>
        <v>450000</v>
      </c>
      <c r="BC97" s="97"/>
      <c r="BD97" s="97"/>
      <c r="BE97" s="97"/>
      <c r="BF97" s="98"/>
      <c r="BG97" s="96">
        <v>3500000</v>
      </c>
      <c r="BH97" s="97"/>
      <c r="BI97" s="97"/>
      <c r="BJ97" s="97"/>
      <c r="BK97" s="98"/>
      <c r="BL97" s="96">
        <v>0</v>
      </c>
      <c r="BM97" s="97"/>
      <c r="BN97" s="97"/>
      <c r="BO97" s="97"/>
      <c r="BP97" s="98"/>
      <c r="BQ97" s="96">
        <v>0</v>
      </c>
      <c r="BR97" s="97"/>
      <c r="BS97" s="97"/>
      <c r="BT97" s="98"/>
      <c r="BU97" s="96">
        <f>IF(ISNUMBER(BG97),BG97,0)+IF(ISNUMBER(BL97),BL97,0)</f>
        <v>3500000</v>
      </c>
      <c r="BV97" s="97"/>
      <c r="BW97" s="97"/>
      <c r="BX97" s="97"/>
      <c r="BY97" s="98"/>
    </row>
    <row r="98" spans="1:79" s="99" customFormat="1" ht="25.5" customHeight="1" x14ac:dyDescent="0.2">
      <c r="A98" s="89">
        <v>3</v>
      </c>
      <c r="B98" s="90"/>
      <c r="C98" s="90"/>
      <c r="D98" s="92" t="s">
        <v>182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949670</v>
      </c>
      <c r="V98" s="97"/>
      <c r="W98" s="97"/>
      <c r="X98" s="97"/>
      <c r="Y98" s="98"/>
      <c r="Z98" s="96">
        <v>0</v>
      </c>
      <c r="AA98" s="97"/>
      <c r="AB98" s="97"/>
      <c r="AC98" s="97"/>
      <c r="AD98" s="98"/>
      <c r="AE98" s="96">
        <v>0</v>
      </c>
      <c r="AF98" s="97"/>
      <c r="AG98" s="97"/>
      <c r="AH98" s="98"/>
      <c r="AI98" s="96">
        <f>IF(ISNUMBER(U98),U98,0)+IF(ISNUMBER(Z98),Z98,0)</f>
        <v>949670</v>
      </c>
      <c r="AJ98" s="97"/>
      <c r="AK98" s="97"/>
      <c r="AL98" s="97"/>
      <c r="AM98" s="98"/>
      <c r="AN98" s="96">
        <v>1727898</v>
      </c>
      <c r="AO98" s="97"/>
      <c r="AP98" s="97"/>
      <c r="AQ98" s="97"/>
      <c r="AR98" s="98"/>
      <c r="AS98" s="96">
        <v>0</v>
      </c>
      <c r="AT98" s="97"/>
      <c r="AU98" s="97"/>
      <c r="AV98" s="97"/>
      <c r="AW98" s="98"/>
      <c r="AX98" s="96">
        <v>0</v>
      </c>
      <c r="AY98" s="97"/>
      <c r="AZ98" s="97"/>
      <c r="BA98" s="98"/>
      <c r="BB98" s="96">
        <f>IF(ISNUMBER(AN98),AN98,0)+IF(ISNUMBER(AS98),AS98,0)</f>
        <v>1727898</v>
      </c>
      <c r="BC98" s="97"/>
      <c r="BD98" s="97"/>
      <c r="BE98" s="97"/>
      <c r="BF98" s="98"/>
      <c r="BG98" s="96">
        <v>1080000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1080000</v>
      </c>
      <c r="BV98" s="97"/>
      <c r="BW98" s="97"/>
      <c r="BX98" s="97"/>
      <c r="BY98" s="98"/>
    </row>
    <row r="99" spans="1:79" s="6" customFormat="1" ht="12.75" customHeight="1" x14ac:dyDescent="0.2">
      <c r="A99" s="86"/>
      <c r="B99" s="87"/>
      <c r="C99" s="87"/>
      <c r="D99" s="100" t="s">
        <v>147</v>
      </c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2"/>
      <c r="U99" s="104">
        <v>5423184</v>
      </c>
      <c r="V99" s="105"/>
      <c r="W99" s="105"/>
      <c r="X99" s="105"/>
      <c r="Y99" s="106"/>
      <c r="Z99" s="104">
        <v>1309</v>
      </c>
      <c r="AA99" s="105"/>
      <c r="AB99" s="105"/>
      <c r="AC99" s="105"/>
      <c r="AD99" s="106"/>
      <c r="AE99" s="104">
        <v>0</v>
      </c>
      <c r="AF99" s="105"/>
      <c r="AG99" s="105"/>
      <c r="AH99" s="106"/>
      <c r="AI99" s="104">
        <f>IF(ISNUMBER(U99),U99,0)+IF(ISNUMBER(Z99),Z99,0)</f>
        <v>5424493</v>
      </c>
      <c r="AJ99" s="105"/>
      <c r="AK99" s="105"/>
      <c r="AL99" s="105"/>
      <c r="AM99" s="106"/>
      <c r="AN99" s="104">
        <v>6866748</v>
      </c>
      <c r="AO99" s="105"/>
      <c r="AP99" s="105"/>
      <c r="AQ99" s="105"/>
      <c r="AR99" s="106"/>
      <c r="AS99" s="104">
        <v>0</v>
      </c>
      <c r="AT99" s="105"/>
      <c r="AU99" s="105"/>
      <c r="AV99" s="105"/>
      <c r="AW99" s="106"/>
      <c r="AX99" s="104">
        <v>0</v>
      </c>
      <c r="AY99" s="105"/>
      <c r="AZ99" s="105"/>
      <c r="BA99" s="106"/>
      <c r="BB99" s="104">
        <f>IF(ISNUMBER(AN99),AN99,0)+IF(ISNUMBER(AS99),AS99,0)</f>
        <v>6866748</v>
      </c>
      <c r="BC99" s="105"/>
      <c r="BD99" s="105"/>
      <c r="BE99" s="105"/>
      <c r="BF99" s="106"/>
      <c r="BG99" s="104">
        <v>9678173</v>
      </c>
      <c r="BH99" s="105"/>
      <c r="BI99" s="105"/>
      <c r="BJ99" s="105"/>
      <c r="BK99" s="106"/>
      <c r="BL99" s="104">
        <v>0</v>
      </c>
      <c r="BM99" s="105"/>
      <c r="BN99" s="105"/>
      <c r="BO99" s="105"/>
      <c r="BP99" s="106"/>
      <c r="BQ99" s="104">
        <v>0</v>
      </c>
      <c r="BR99" s="105"/>
      <c r="BS99" s="105"/>
      <c r="BT99" s="106"/>
      <c r="BU99" s="104">
        <f>IF(ISNUMBER(BG99),BG99,0)+IF(ISNUMBER(BL99),BL99,0)</f>
        <v>9678173</v>
      </c>
      <c r="BV99" s="105"/>
      <c r="BW99" s="105"/>
      <c r="BX99" s="105"/>
      <c r="BY99" s="106"/>
    </row>
    <row r="101" spans="1:79" ht="14.25" customHeight="1" x14ac:dyDescent="0.2">
      <c r="A101" s="29" t="s">
        <v>254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5" customHeight="1" x14ac:dyDescent="0.2">
      <c r="A102" s="75" t="s">
        <v>224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  <c r="BH102" s="75"/>
    </row>
    <row r="103" spans="1:79" ht="23.1" customHeight="1" x14ac:dyDescent="0.2">
      <c r="A103" s="54" t="s">
        <v>6</v>
      </c>
      <c r="B103" s="55"/>
      <c r="C103" s="55"/>
      <c r="D103" s="54" t="s">
        <v>121</v>
      </c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6"/>
      <c r="U103" s="27" t="s">
        <v>246</v>
      </c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 t="s">
        <v>251</v>
      </c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</row>
    <row r="104" spans="1:79" ht="54" customHeight="1" x14ac:dyDescent="0.2">
      <c r="A104" s="57"/>
      <c r="B104" s="58"/>
      <c r="C104" s="58"/>
      <c r="D104" s="57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9"/>
      <c r="U104" s="36" t="s">
        <v>4</v>
      </c>
      <c r="V104" s="37"/>
      <c r="W104" s="37"/>
      <c r="X104" s="37"/>
      <c r="Y104" s="38"/>
      <c r="Z104" s="36" t="s">
        <v>3</v>
      </c>
      <c r="AA104" s="37"/>
      <c r="AB104" s="37"/>
      <c r="AC104" s="37"/>
      <c r="AD104" s="38"/>
      <c r="AE104" s="51" t="s">
        <v>116</v>
      </c>
      <c r="AF104" s="52"/>
      <c r="AG104" s="52"/>
      <c r="AH104" s="52"/>
      <c r="AI104" s="53"/>
      <c r="AJ104" s="36" t="s">
        <v>5</v>
      </c>
      <c r="AK104" s="37"/>
      <c r="AL104" s="37"/>
      <c r="AM104" s="37"/>
      <c r="AN104" s="38"/>
      <c r="AO104" s="36" t="s">
        <v>4</v>
      </c>
      <c r="AP104" s="37"/>
      <c r="AQ104" s="37"/>
      <c r="AR104" s="37"/>
      <c r="AS104" s="38"/>
      <c r="AT104" s="36" t="s">
        <v>3</v>
      </c>
      <c r="AU104" s="37"/>
      <c r="AV104" s="37"/>
      <c r="AW104" s="37"/>
      <c r="AX104" s="38"/>
      <c r="AY104" s="51" t="s">
        <v>116</v>
      </c>
      <c r="AZ104" s="52"/>
      <c r="BA104" s="52"/>
      <c r="BB104" s="52"/>
      <c r="BC104" s="53"/>
      <c r="BD104" s="27" t="s">
        <v>96</v>
      </c>
      <c r="BE104" s="27"/>
      <c r="BF104" s="27"/>
      <c r="BG104" s="27"/>
      <c r="BH104" s="27"/>
    </row>
    <row r="105" spans="1:79" ht="15" customHeight="1" x14ac:dyDescent="0.2">
      <c r="A105" s="36" t="s">
        <v>169</v>
      </c>
      <c r="B105" s="37"/>
      <c r="C105" s="37"/>
      <c r="D105" s="36">
        <v>2</v>
      </c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8"/>
      <c r="U105" s="36">
        <v>3</v>
      </c>
      <c r="V105" s="37"/>
      <c r="W105" s="37"/>
      <c r="X105" s="37"/>
      <c r="Y105" s="38"/>
      <c r="Z105" s="36">
        <v>4</v>
      </c>
      <c r="AA105" s="37"/>
      <c r="AB105" s="37"/>
      <c r="AC105" s="37"/>
      <c r="AD105" s="38"/>
      <c r="AE105" s="36">
        <v>5</v>
      </c>
      <c r="AF105" s="37"/>
      <c r="AG105" s="37"/>
      <c r="AH105" s="37"/>
      <c r="AI105" s="38"/>
      <c r="AJ105" s="36">
        <v>6</v>
      </c>
      <c r="AK105" s="37"/>
      <c r="AL105" s="37"/>
      <c r="AM105" s="37"/>
      <c r="AN105" s="38"/>
      <c r="AO105" s="36">
        <v>7</v>
      </c>
      <c r="AP105" s="37"/>
      <c r="AQ105" s="37"/>
      <c r="AR105" s="37"/>
      <c r="AS105" s="38"/>
      <c r="AT105" s="36">
        <v>8</v>
      </c>
      <c r="AU105" s="37"/>
      <c r="AV105" s="37"/>
      <c r="AW105" s="37"/>
      <c r="AX105" s="38"/>
      <c r="AY105" s="36">
        <v>9</v>
      </c>
      <c r="AZ105" s="37"/>
      <c r="BA105" s="37"/>
      <c r="BB105" s="37"/>
      <c r="BC105" s="38"/>
      <c r="BD105" s="36">
        <v>10</v>
      </c>
      <c r="BE105" s="37"/>
      <c r="BF105" s="37"/>
      <c r="BG105" s="37"/>
      <c r="BH105" s="38"/>
    </row>
    <row r="106" spans="1:79" s="1" customFormat="1" ht="12.75" hidden="1" customHeight="1" x14ac:dyDescent="0.2">
      <c r="A106" s="39" t="s">
        <v>69</v>
      </c>
      <c r="B106" s="40"/>
      <c r="C106" s="40"/>
      <c r="D106" s="39" t="s">
        <v>57</v>
      </c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1"/>
      <c r="U106" s="39" t="s">
        <v>60</v>
      </c>
      <c r="V106" s="40"/>
      <c r="W106" s="40"/>
      <c r="X106" s="40"/>
      <c r="Y106" s="41"/>
      <c r="Z106" s="39" t="s">
        <v>61</v>
      </c>
      <c r="AA106" s="40"/>
      <c r="AB106" s="40"/>
      <c r="AC106" s="40"/>
      <c r="AD106" s="41"/>
      <c r="AE106" s="39" t="s">
        <v>94</v>
      </c>
      <c r="AF106" s="40"/>
      <c r="AG106" s="40"/>
      <c r="AH106" s="40"/>
      <c r="AI106" s="41"/>
      <c r="AJ106" s="47" t="s">
        <v>171</v>
      </c>
      <c r="AK106" s="48"/>
      <c r="AL106" s="48"/>
      <c r="AM106" s="48"/>
      <c r="AN106" s="49"/>
      <c r="AO106" s="39" t="s">
        <v>62</v>
      </c>
      <c r="AP106" s="40"/>
      <c r="AQ106" s="40"/>
      <c r="AR106" s="40"/>
      <c r="AS106" s="41"/>
      <c r="AT106" s="39" t="s">
        <v>63</v>
      </c>
      <c r="AU106" s="40"/>
      <c r="AV106" s="40"/>
      <c r="AW106" s="40"/>
      <c r="AX106" s="41"/>
      <c r="AY106" s="39" t="s">
        <v>95</v>
      </c>
      <c r="AZ106" s="40"/>
      <c r="BA106" s="40"/>
      <c r="BB106" s="40"/>
      <c r="BC106" s="41"/>
      <c r="BD106" s="50" t="s">
        <v>171</v>
      </c>
      <c r="BE106" s="50"/>
      <c r="BF106" s="50"/>
      <c r="BG106" s="50"/>
      <c r="BH106" s="50"/>
      <c r="CA106" s="1" t="s">
        <v>35</v>
      </c>
    </row>
    <row r="107" spans="1:79" s="99" customFormat="1" ht="25.5" customHeight="1" x14ac:dyDescent="0.2">
      <c r="A107" s="89">
        <v>1</v>
      </c>
      <c r="B107" s="90"/>
      <c r="C107" s="90"/>
      <c r="D107" s="92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0</v>
      </c>
      <c r="V107" s="97"/>
      <c r="W107" s="97"/>
      <c r="X107" s="97"/>
      <c r="Y107" s="98"/>
      <c r="Z107" s="96">
        <v>0</v>
      </c>
      <c r="AA107" s="97"/>
      <c r="AB107" s="97"/>
      <c r="AC107" s="97"/>
      <c r="AD107" s="98"/>
      <c r="AE107" s="95">
        <v>0</v>
      </c>
      <c r="AF107" s="95"/>
      <c r="AG107" s="95"/>
      <c r="AH107" s="95"/>
      <c r="AI107" s="95"/>
      <c r="AJ107" s="110">
        <f>IF(ISNUMBER(U107),U107,0)+IF(ISNUMBER(Z107),Z107,0)</f>
        <v>0</v>
      </c>
      <c r="AK107" s="110"/>
      <c r="AL107" s="110"/>
      <c r="AM107" s="110"/>
      <c r="AN107" s="110"/>
      <c r="AO107" s="95">
        <v>0</v>
      </c>
      <c r="AP107" s="95"/>
      <c r="AQ107" s="95"/>
      <c r="AR107" s="95"/>
      <c r="AS107" s="95"/>
      <c r="AT107" s="110">
        <v>0</v>
      </c>
      <c r="AU107" s="110"/>
      <c r="AV107" s="110"/>
      <c r="AW107" s="110"/>
      <c r="AX107" s="110"/>
      <c r="AY107" s="95">
        <v>0</v>
      </c>
      <c r="AZ107" s="95"/>
      <c r="BA107" s="95"/>
      <c r="BB107" s="95"/>
      <c r="BC107" s="95"/>
      <c r="BD107" s="110">
        <f>IF(ISNUMBER(AO107),AO107,0)+IF(ISNUMBER(AT107),AT107,0)</f>
        <v>0</v>
      </c>
      <c r="BE107" s="110"/>
      <c r="BF107" s="110"/>
      <c r="BG107" s="110"/>
      <c r="BH107" s="110"/>
      <c r="CA107" s="99" t="s">
        <v>36</v>
      </c>
    </row>
    <row r="108" spans="1:79" s="99" customFormat="1" ht="25.5" customHeight="1" x14ac:dyDescent="0.2">
      <c r="A108" s="89">
        <v>2</v>
      </c>
      <c r="B108" s="90"/>
      <c r="C108" s="90"/>
      <c r="D108" s="92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0</v>
      </c>
      <c r="V108" s="97"/>
      <c r="W108" s="97"/>
      <c r="X108" s="97"/>
      <c r="Y108" s="98"/>
      <c r="Z108" s="96">
        <v>0</v>
      </c>
      <c r="AA108" s="97"/>
      <c r="AB108" s="97"/>
      <c r="AC108" s="97"/>
      <c r="AD108" s="98"/>
      <c r="AE108" s="95">
        <v>0</v>
      </c>
      <c r="AF108" s="95"/>
      <c r="AG108" s="95"/>
      <c r="AH108" s="95"/>
      <c r="AI108" s="95"/>
      <c r="AJ108" s="110">
        <f>IF(ISNUMBER(U108),U108,0)+IF(ISNUMBER(Z108),Z108,0)</f>
        <v>0</v>
      </c>
      <c r="AK108" s="110"/>
      <c r="AL108" s="110"/>
      <c r="AM108" s="110"/>
      <c r="AN108" s="110"/>
      <c r="AO108" s="95">
        <v>0</v>
      </c>
      <c r="AP108" s="95"/>
      <c r="AQ108" s="95"/>
      <c r="AR108" s="95"/>
      <c r="AS108" s="95"/>
      <c r="AT108" s="110">
        <v>0</v>
      </c>
      <c r="AU108" s="110"/>
      <c r="AV108" s="110"/>
      <c r="AW108" s="110"/>
      <c r="AX108" s="110"/>
      <c r="AY108" s="95">
        <v>0</v>
      </c>
      <c r="AZ108" s="95"/>
      <c r="BA108" s="95"/>
      <c r="BB108" s="95"/>
      <c r="BC108" s="95"/>
      <c r="BD108" s="110">
        <f>IF(ISNUMBER(AO108),AO108,0)+IF(ISNUMBER(AT108),AT108,0)</f>
        <v>0</v>
      </c>
      <c r="BE108" s="110"/>
      <c r="BF108" s="110"/>
      <c r="BG108" s="110"/>
      <c r="BH108" s="110"/>
    </row>
    <row r="109" spans="1:79" s="99" customFormat="1" ht="25.5" customHeight="1" x14ac:dyDescent="0.2">
      <c r="A109" s="89">
        <v>3</v>
      </c>
      <c r="B109" s="90"/>
      <c r="C109" s="90"/>
      <c r="D109" s="92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0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5">
        <v>0</v>
      </c>
      <c r="AF109" s="95"/>
      <c r="AG109" s="95"/>
      <c r="AH109" s="95"/>
      <c r="AI109" s="95"/>
      <c r="AJ109" s="110">
        <f>IF(ISNUMBER(U109),U109,0)+IF(ISNUMBER(Z109),Z109,0)</f>
        <v>0</v>
      </c>
      <c r="AK109" s="110"/>
      <c r="AL109" s="110"/>
      <c r="AM109" s="110"/>
      <c r="AN109" s="110"/>
      <c r="AO109" s="95">
        <v>0</v>
      </c>
      <c r="AP109" s="95"/>
      <c r="AQ109" s="95"/>
      <c r="AR109" s="95"/>
      <c r="AS109" s="95"/>
      <c r="AT109" s="110">
        <v>0</v>
      </c>
      <c r="AU109" s="110"/>
      <c r="AV109" s="110"/>
      <c r="AW109" s="110"/>
      <c r="AX109" s="110"/>
      <c r="AY109" s="95">
        <v>0</v>
      </c>
      <c r="AZ109" s="95"/>
      <c r="BA109" s="95"/>
      <c r="BB109" s="95"/>
      <c r="BC109" s="95"/>
      <c r="BD109" s="110">
        <f>IF(ISNUMBER(AO109),AO109,0)+IF(ISNUMBER(AT109),AT109,0)</f>
        <v>0</v>
      </c>
      <c r="BE109" s="110"/>
      <c r="BF109" s="110"/>
      <c r="BG109" s="110"/>
      <c r="BH109" s="110"/>
    </row>
    <row r="110" spans="1:79" s="6" customFormat="1" ht="12.75" customHeight="1" x14ac:dyDescent="0.2">
      <c r="A110" s="86"/>
      <c r="B110" s="87"/>
      <c r="C110" s="87"/>
      <c r="D110" s="100" t="s">
        <v>147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2"/>
      <c r="U110" s="104">
        <v>0</v>
      </c>
      <c r="V110" s="105"/>
      <c r="W110" s="105"/>
      <c r="X110" s="105"/>
      <c r="Y110" s="106"/>
      <c r="Z110" s="104">
        <v>0</v>
      </c>
      <c r="AA110" s="105"/>
      <c r="AB110" s="105"/>
      <c r="AC110" s="105"/>
      <c r="AD110" s="106"/>
      <c r="AE110" s="103">
        <v>0</v>
      </c>
      <c r="AF110" s="103"/>
      <c r="AG110" s="103"/>
      <c r="AH110" s="103"/>
      <c r="AI110" s="103"/>
      <c r="AJ110" s="85">
        <f>IF(ISNUMBER(U110),U110,0)+IF(ISNUMBER(Z110),Z110,0)</f>
        <v>0</v>
      </c>
      <c r="AK110" s="85"/>
      <c r="AL110" s="85"/>
      <c r="AM110" s="85"/>
      <c r="AN110" s="85"/>
      <c r="AO110" s="103">
        <v>0</v>
      </c>
      <c r="AP110" s="103"/>
      <c r="AQ110" s="103"/>
      <c r="AR110" s="103"/>
      <c r="AS110" s="103"/>
      <c r="AT110" s="85">
        <v>0</v>
      </c>
      <c r="AU110" s="85"/>
      <c r="AV110" s="85"/>
      <c r="AW110" s="85"/>
      <c r="AX110" s="85"/>
      <c r="AY110" s="103">
        <v>0</v>
      </c>
      <c r="AZ110" s="103"/>
      <c r="BA110" s="103"/>
      <c r="BB110" s="103"/>
      <c r="BC110" s="103"/>
      <c r="BD110" s="85">
        <f>IF(ISNUMBER(AO110),AO110,0)+IF(ISNUMBER(AT110),AT110,0)</f>
        <v>0</v>
      </c>
      <c r="BE110" s="85"/>
      <c r="BF110" s="85"/>
      <c r="BG110" s="85"/>
      <c r="BH110" s="85"/>
    </row>
    <row r="111" spans="1:79" s="5" customFormat="1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</row>
    <row r="113" spans="1:79" ht="14.25" customHeight="1" x14ac:dyDescent="0.2">
      <c r="A113" s="29" t="s">
        <v>152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79" ht="14.25" customHeight="1" x14ac:dyDescent="0.2">
      <c r="A114" s="29" t="s">
        <v>239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225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228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  <c r="BJ115" s="36" t="s">
        <v>235</v>
      </c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8"/>
    </row>
    <row r="116" spans="1:79" ht="32.2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  <c r="BJ116" s="27" t="s">
        <v>4</v>
      </c>
      <c r="BK116" s="27"/>
      <c r="BL116" s="27"/>
      <c r="BM116" s="27"/>
      <c r="BN116" s="27"/>
      <c r="BO116" s="27" t="s">
        <v>3</v>
      </c>
      <c r="BP116" s="27"/>
      <c r="BQ116" s="27"/>
      <c r="BR116" s="27"/>
      <c r="BS116" s="27"/>
      <c r="BT116" s="27" t="s">
        <v>97</v>
      </c>
      <c r="BU116" s="27"/>
      <c r="BV116" s="27"/>
      <c r="BW116" s="27"/>
      <c r="BX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  <c r="BJ117" s="27">
        <v>11</v>
      </c>
      <c r="BK117" s="27"/>
      <c r="BL117" s="27"/>
      <c r="BM117" s="27"/>
      <c r="BN117" s="27"/>
      <c r="BO117" s="27">
        <v>12</v>
      </c>
      <c r="BP117" s="27"/>
      <c r="BQ117" s="27"/>
      <c r="BR117" s="27"/>
      <c r="BS117" s="27"/>
      <c r="BT117" s="27">
        <v>13</v>
      </c>
      <c r="BU117" s="27"/>
      <c r="BV117" s="27"/>
      <c r="BW117" s="27"/>
      <c r="BX117" s="27"/>
    </row>
    <row r="118" spans="1:79" ht="10.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111</v>
      </c>
      <c r="AG118" s="26"/>
      <c r="AH118" s="26"/>
      <c r="AI118" s="26"/>
      <c r="AJ118" s="26"/>
      <c r="AK118" s="30" t="s">
        <v>112</v>
      </c>
      <c r="AL118" s="30"/>
      <c r="AM118" s="30"/>
      <c r="AN118" s="30"/>
      <c r="AO118" s="30"/>
      <c r="AP118" s="50" t="s">
        <v>184</v>
      </c>
      <c r="AQ118" s="50"/>
      <c r="AR118" s="50"/>
      <c r="AS118" s="50"/>
      <c r="AT118" s="50"/>
      <c r="AU118" s="26" t="s">
        <v>113</v>
      </c>
      <c r="AV118" s="26"/>
      <c r="AW118" s="26"/>
      <c r="AX118" s="26"/>
      <c r="AY118" s="26"/>
      <c r="AZ118" s="30" t="s">
        <v>114</v>
      </c>
      <c r="BA118" s="30"/>
      <c r="BB118" s="30"/>
      <c r="BC118" s="30"/>
      <c r="BD118" s="30"/>
      <c r="BE118" s="50" t="s">
        <v>184</v>
      </c>
      <c r="BF118" s="50"/>
      <c r="BG118" s="50"/>
      <c r="BH118" s="50"/>
      <c r="BI118" s="50"/>
      <c r="BJ118" s="26" t="s">
        <v>105</v>
      </c>
      <c r="BK118" s="26"/>
      <c r="BL118" s="26"/>
      <c r="BM118" s="26"/>
      <c r="BN118" s="26"/>
      <c r="BO118" s="30" t="s">
        <v>106</v>
      </c>
      <c r="BP118" s="30"/>
      <c r="BQ118" s="30"/>
      <c r="BR118" s="30"/>
      <c r="BS118" s="30"/>
      <c r="BT118" s="50" t="s">
        <v>184</v>
      </c>
      <c r="BU118" s="50"/>
      <c r="BV118" s="50"/>
      <c r="BW118" s="50"/>
      <c r="BX118" s="50"/>
      <c r="CA118" t="s">
        <v>37</v>
      </c>
    </row>
    <row r="119" spans="1:79" s="6" customFormat="1" ht="15" customHeight="1" x14ac:dyDescent="0.2">
      <c r="A119" s="86">
        <v>0</v>
      </c>
      <c r="B119" s="87"/>
      <c r="C119" s="87"/>
      <c r="D119" s="111" t="s">
        <v>183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CA119" s="6" t="s">
        <v>38</v>
      </c>
    </row>
    <row r="120" spans="1:79" s="99" customFormat="1" ht="57" customHeight="1" x14ac:dyDescent="0.2">
      <c r="A120" s="89">
        <v>1</v>
      </c>
      <c r="B120" s="90"/>
      <c r="C120" s="90"/>
      <c r="D120" s="114" t="s">
        <v>185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186</v>
      </c>
      <c r="R120" s="27"/>
      <c r="S120" s="27"/>
      <c r="T120" s="27"/>
      <c r="U120" s="27"/>
      <c r="V120" s="27" t="s">
        <v>187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</v>
      </c>
      <c r="BF120" s="115"/>
      <c r="BG120" s="115"/>
      <c r="BH120" s="115"/>
      <c r="BI120" s="115"/>
      <c r="BJ120" s="115">
        <v>1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</v>
      </c>
      <c r="BU120" s="115"/>
      <c r="BV120" s="115"/>
      <c r="BW120" s="115"/>
      <c r="BX120" s="115"/>
    </row>
    <row r="121" spans="1:79" s="99" customFormat="1" ht="15" customHeight="1" x14ac:dyDescent="0.2">
      <c r="A121" s="89">
        <v>2</v>
      </c>
      <c r="B121" s="90"/>
      <c r="C121" s="90"/>
      <c r="D121" s="114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27" t="s">
        <v>189</v>
      </c>
      <c r="R121" s="27"/>
      <c r="S121" s="27"/>
      <c r="T121" s="27"/>
      <c r="U121" s="27"/>
      <c r="V121" s="114" t="s">
        <v>190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1300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1300</v>
      </c>
      <c r="AQ121" s="115"/>
      <c r="AR121" s="115"/>
      <c r="AS121" s="115"/>
      <c r="AT121" s="115"/>
      <c r="AU121" s="115">
        <v>1300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1300</v>
      </c>
      <c r="BF121" s="115"/>
      <c r="BG121" s="115"/>
      <c r="BH121" s="115"/>
      <c r="BI121" s="115"/>
      <c r="BJ121" s="115">
        <v>1200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1200</v>
      </c>
      <c r="BU121" s="115"/>
      <c r="BV121" s="115"/>
      <c r="BW121" s="115"/>
      <c r="BX121" s="115"/>
    </row>
    <row r="122" spans="1:79" s="99" customFormat="1" ht="15" customHeight="1" x14ac:dyDescent="0.2">
      <c r="A122" s="89">
        <v>3</v>
      </c>
      <c r="B122" s="90"/>
      <c r="C122" s="90"/>
      <c r="D122" s="114" t="s">
        <v>191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192</v>
      </c>
      <c r="R122" s="27"/>
      <c r="S122" s="27"/>
      <c r="T122" s="27"/>
      <c r="U122" s="27"/>
      <c r="V122" s="114" t="s">
        <v>190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4.5199999999999996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4.5199999999999996</v>
      </c>
      <c r="AQ122" s="115"/>
      <c r="AR122" s="115"/>
      <c r="AS122" s="115"/>
      <c r="AT122" s="115"/>
      <c r="AU122" s="115">
        <v>4.5199999999999996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4.5199999999999996</v>
      </c>
      <c r="BF122" s="115"/>
      <c r="BG122" s="115"/>
      <c r="BH122" s="115"/>
      <c r="BI122" s="115"/>
      <c r="BJ122" s="115">
        <v>4.5199999999999996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4.5199999999999996</v>
      </c>
      <c r="BU122" s="115"/>
      <c r="BV122" s="115"/>
      <c r="BW122" s="115"/>
      <c r="BX122" s="115"/>
    </row>
    <row r="123" spans="1:79" s="99" customFormat="1" ht="30" customHeight="1" x14ac:dyDescent="0.2">
      <c r="A123" s="89">
        <v>4</v>
      </c>
      <c r="B123" s="90"/>
      <c r="C123" s="90"/>
      <c r="D123" s="114" t="s">
        <v>193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194</v>
      </c>
      <c r="R123" s="27"/>
      <c r="S123" s="27"/>
      <c r="T123" s="27"/>
      <c r="U123" s="27"/>
      <c r="V123" s="114" t="s">
        <v>195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300000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300000</v>
      </c>
      <c r="AQ123" s="115"/>
      <c r="AR123" s="115"/>
      <c r="AS123" s="115"/>
      <c r="AT123" s="115"/>
      <c r="AU123" s="115">
        <v>250000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250000</v>
      </c>
      <c r="BF123" s="115"/>
      <c r="BG123" s="115"/>
      <c r="BH123" s="115"/>
      <c r="BI123" s="115"/>
      <c r="BJ123" s="115">
        <v>150000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150000</v>
      </c>
      <c r="BU123" s="115"/>
      <c r="BV123" s="115"/>
      <c r="BW123" s="115"/>
      <c r="BX123" s="115"/>
    </row>
    <row r="124" spans="1:79" s="6" customFormat="1" ht="15" customHeight="1" x14ac:dyDescent="0.2">
      <c r="A124" s="86">
        <v>0</v>
      </c>
      <c r="B124" s="87"/>
      <c r="C124" s="87"/>
      <c r="D124" s="113" t="s">
        <v>196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3"/>
      <c r="W124" s="101"/>
      <c r="X124" s="101"/>
      <c r="Y124" s="101"/>
      <c r="Z124" s="101"/>
      <c r="AA124" s="101"/>
      <c r="AB124" s="101"/>
      <c r="AC124" s="101"/>
      <c r="AD124" s="101"/>
      <c r="AE124" s="10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  <c r="BJ124" s="112"/>
      <c r="BK124" s="112"/>
      <c r="BL124" s="112"/>
      <c r="BM124" s="112"/>
      <c r="BN124" s="112"/>
      <c r="BO124" s="112"/>
      <c r="BP124" s="112"/>
      <c r="BQ124" s="112"/>
      <c r="BR124" s="112"/>
      <c r="BS124" s="112"/>
      <c r="BT124" s="112"/>
      <c r="BU124" s="112"/>
      <c r="BV124" s="112"/>
      <c r="BW124" s="112"/>
      <c r="BX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197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192</v>
      </c>
      <c r="R125" s="27"/>
      <c r="S125" s="27"/>
      <c r="T125" s="27"/>
      <c r="U125" s="27"/>
      <c r="V125" s="114" t="s">
        <v>195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4.5199999999999996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4.5199999999999996</v>
      </c>
      <c r="AQ125" s="115"/>
      <c r="AR125" s="115"/>
      <c r="AS125" s="115"/>
      <c r="AT125" s="115"/>
      <c r="AU125" s="115">
        <v>4.5199999999999996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4.5199999999999996</v>
      </c>
      <c r="BF125" s="115"/>
      <c r="BG125" s="115"/>
      <c r="BH125" s="115"/>
      <c r="BI125" s="115"/>
      <c r="BJ125" s="115">
        <v>4.5199999999999996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4.5199999999999996</v>
      </c>
      <c r="BU125" s="115"/>
      <c r="BV125" s="115"/>
      <c r="BW125" s="115"/>
      <c r="BX125" s="115"/>
    </row>
    <row r="126" spans="1:79" s="6" customFormat="1" ht="15" customHeight="1" x14ac:dyDescent="0.2">
      <c r="A126" s="86">
        <v>0</v>
      </c>
      <c r="B126" s="87"/>
      <c r="C126" s="87"/>
      <c r="D126" s="113" t="s">
        <v>198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199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200</v>
      </c>
      <c r="R127" s="27"/>
      <c r="S127" s="27"/>
      <c r="T127" s="27"/>
      <c r="U127" s="27"/>
      <c r="V127" s="114" t="s">
        <v>201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3494543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3494543</v>
      </c>
      <c r="AQ127" s="115"/>
      <c r="AR127" s="115"/>
      <c r="AS127" s="115"/>
      <c r="AT127" s="115"/>
      <c r="AU127" s="115">
        <v>4688850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4688850</v>
      </c>
      <c r="BF127" s="115"/>
      <c r="BG127" s="115"/>
      <c r="BH127" s="115"/>
      <c r="BI127" s="115"/>
      <c r="BJ127" s="115">
        <v>5098173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5098173</v>
      </c>
      <c r="BU127" s="115"/>
      <c r="BV127" s="115"/>
      <c r="BW127" s="115"/>
      <c r="BX127" s="115"/>
    </row>
    <row r="128" spans="1:79" s="6" customFormat="1" ht="15" customHeight="1" x14ac:dyDescent="0.2">
      <c r="A128" s="86">
        <v>0</v>
      </c>
      <c r="B128" s="87"/>
      <c r="C128" s="87"/>
      <c r="D128" s="113" t="s">
        <v>202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2"/>
      <c r="Q128" s="111"/>
      <c r="R128" s="111"/>
      <c r="S128" s="111"/>
      <c r="T128" s="111"/>
      <c r="U128" s="111"/>
      <c r="V128" s="113"/>
      <c r="W128" s="101"/>
      <c r="X128" s="101"/>
      <c r="Y128" s="101"/>
      <c r="Z128" s="101"/>
      <c r="AA128" s="101"/>
      <c r="AB128" s="101"/>
      <c r="AC128" s="101"/>
      <c r="AD128" s="101"/>
      <c r="AE128" s="10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</row>
    <row r="129" spans="1:79" s="99" customFormat="1" ht="28.5" customHeight="1" x14ac:dyDescent="0.2">
      <c r="A129" s="89">
        <v>1</v>
      </c>
      <c r="B129" s="90"/>
      <c r="C129" s="90"/>
      <c r="D129" s="114" t="s">
        <v>203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204</v>
      </c>
      <c r="R129" s="27"/>
      <c r="S129" s="27"/>
      <c r="T129" s="27"/>
      <c r="U129" s="27"/>
      <c r="V129" s="114" t="s">
        <v>201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100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100</v>
      </c>
      <c r="AQ129" s="115"/>
      <c r="AR129" s="115"/>
      <c r="AS129" s="115"/>
      <c r="AT129" s="115"/>
      <c r="AU129" s="115">
        <v>100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100</v>
      </c>
      <c r="BF129" s="115"/>
      <c r="BG129" s="115"/>
      <c r="BH129" s="115"/>
      <c r="BI129" s="115"/>
      <c r="BJ129" s="115">
        <v>100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100</v>
      </c>
      <c r="BU129" s="115"/>
      <c r="BV129" s="115"/>
      <c r="BW129" s="115"/>
      <c r="BX129" s="115"/>
    </row>
    <row r="131" spans="1:79" ht="14.25" customHeight="1" x14ac:dyDescent="0.2">
      <c r="A131" s="29" t="s">
        <v>255</v>
      </c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79" ht="23.1" customHeight="1" x14ac:dyDescent="0.2">
      <c r="A132" s="54" t="s">
        <v>6</v>
      </c>
      <c r="B132" s="55"/>
      <c r="C132" s="55"/>
      <c r="D132" s="27" t="s">
        <v>9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 t="s">
        <v>8</v>
      </c>
      <c r="R132" s="27"/>
      <c r="S132" s="27"/>
      <c r="T132" s="27"/>
      <c r="U132" s="27"/>
      <c r="V132" s="27" t="s">
        <v>7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36" t="s">
        <v>246</v>
      </c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8"/>
      <c r="AU132" s="36" t="s">
        <v>251</v>
      </c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8"/>
    </row>
    <row r="133" spans="1:79" ht="28.5" customHeight="1" x14ac:dyDescent="0.2">
      <c r="A133" s="57"/>
      <c r="B133" s="58"/>
      <c r="C133" s="58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 t="s">
        <v>4</v>
      </c>
      <c r="AG133" s="27"/>
      <c r="AH133" s="27"/>
      <c r="AI133" s="27"/>
      <c r="AJ133" s="27"/>
      <c r="AK133" s="27" t="s">
        <v>3</v>
      </c>
      <c r="AL133" s="27"/>
      <c r="AM133" s="27"/>
      <c r="AN133" s="27"/>
      <c r="AO133" s="27"/>
      <c r="AP133" s="27" t="s">
        <v>123</v>
      </c>
      <c r="AQ133" s="27"/>
      <c r="AR133" s="27"/>
      <c r="AS133" s="27"/>
      <c r="AT133" s="27"/>
      <c r="AU133" s="27" t="s">
        <v>4</v>
      </c>
      <c r="AV133" s="27"/>
      <c r="AW133" s="27"/>
      <c r="AX133" s="27"/>
      <c r="AY133" s="27"/>
      <c r="AZ133" s="27" t="s">
        <v>3</v>
      </c>
      <c r="BA133" s="27"/>
      <c r="BB133" s="27"/>
      <c r="BC133" s="27"/>
      <c r="BD133" s="27"/>
      <c r="BE133" s="27" t="s">
        <v>90</v>
      </c>
      <c r="BF133" s="27"/>
      <c r="BG133" s="27"/>
      <c r="BH133" s="27"/>
      <c r="BI133" s="27"/>
    </row>
    <row r="134" spans="1:79" ht="15" customHeight="1" x14ac:dyDescent="0.2">
      <c r="A134" s="36">
        <v>1</v>
      </c>
      <c r="B134" s="37"/>
      <c r="C134" s="37"/>
      <c r="D134" s="27">
        <v>2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>
        <v>3</v>
      </c>
      <c r="R134" s="27"/>
      <c r="S134" s="27"/>
      <c r="T134" s="27"/>
      <c r="U134" s="27"/>
      <c r="V134" s="27">
        <v>4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>
        <v>5</v>
      </c>
      <c r="AG134" s="27"/>
      <c r="AH134" s="27"/>
      <c r="AI134" s="27"/>
      <c r="AJ134" s="27"/>
      <c r="AK134" s="27">
        <v>6</v>
      </c>
      <c r="AL134" s="27"/>
      <c r="AM134" s="27"/>
      <c r="AN134" s="27"/>
      <c r="AO134" s="27"/>
      <c r="AP134" s="27">
        <v>7</v>
      </c>
      <c r="AQ134" s="27"/>
      <c r="AR134" s="27"/>
      <c r="AS134" s="27"/>
      <c r="AT134" s="27"/>
      <c r="AU134" s="27">
        <v>8</v>
      </c>
      <c r="AV134" s="27"/>
      <c r="AW134" s="27"/>
      <c r="AX134" s="27"/>
      <c r="AY134" s="27"/>
      <c r="AZ134" s="27">
        <v>9</v>
      </c>
      <c r="BA134" s="27"/>
      <c r="BB134" s="27"/>
      <c r="BC134" s="27"/>
      <c r="BD134" s="27"/>
      <c r="BE134" s="27">
        <v>10</v>
      </c>
      <c r="BF134" s="27"/>
      <c r="BG134" s="27"/>
      <c r="BH134" s="27"/>
      <c r="BI134" s="27"/>
    </row>
    <row r="135" spans="1:79" ht="15.75" hidden="1" customHeight="1" x14ac:dyDescent="0.2">
      <c r="A135" s="39" t="s">
        <v>154</v>
      </c>
      <c r="B135" s="40"/>
      <c r="C135" s="40"/>
      <c r="D135" s="27" t="s">
        <v>57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 t="s">
        <v>70</v>
      </c>
      <c r="R135" s="27"/>
      <c r="S135" s="27"/>
      <c r="T135" s="27"/>
      <c r="U135" s="27"/>
      <c r="V135" s="27" t="s">
        <v>71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6" t="s">
        <v>107</v>
      </c>
      <c r="AG135" s="26"/>
      <c r="AH135" s="26"/>
      <c r="AI135" s="26"/>
      <c r="AJ135" s="26"/>
      <c r="AK135" s="30" t="s">
        <v>108</v>
      </c>
      <c r="AL135" s="30"/>
      <c r="AM135" s="30"/>
      <c r="AN135" s="30"/>
      <c r="AO135" s="30"/>
      <c r="AP135" s="50" t="s">
        <v>184</v>
      </c>
      <c r="AQ135" s="50"/>
      <c r="AR135" s="50"/>
      <c r="AS135" s="50"/>
      <c r="AT135" s="50"/>
      <c r="AU135" s="26" t="s">
        <v>109</v>
      </c>
      <c r="AV135" s="26"/>
      <c r="AW135" s="26"/>
      <c r="AX135" s="26"/>
      <c r="AY135" s="26"/>
      <c r="AZ135" s="30" t="s">
        <v>110</v>
      </c>
      <c r="BA135" s="30"/>
      <c r="BB135" s="30"/>
      <c r="BC135" s="30"/>
      <c r="BD135" s="30"/>
      <c r="BE135" s="50" t="s">
        <v>184</v>
      </c>
      <c r="BF135" s="50"/>
      <c r="BG135" s="50"/>
      <c r="BH135" s="50"/>
      <c r="BI135" s="50"/>
      <c r="CA135" t="s">
        <v>39</v>
      </c>
    </row>
    <row r="136" spans="1:79" s="6" customFormat="1" ht="14.25" x14ac:dyDescent="0.2">
      <c r="A136" s="86">
        <v>0</v>
      </c>
      <c r="B136" s="87"/>
      <c r="C136" s="87"/>
      <c r="D136" s="111" t="s">
        <v>183</v>
      </c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CA136" s="6" t="s">
        <v>40</v>
      </c>
    </row>
    <row r="137" spans="1:79" s="99" customFormat="1" ht="57" customHeight="1" x14ac:dyDescent="0.2">
      <c r="A137" s="89">
        <v>1</v>
      </c>
      <c r="B137" s="90"/>
      <c r="C137" s="90"/>
      <c r="D137" s="114" t="s">
        <v>185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186</v>
      </c>
      <c r="R137" s="27"/>
      <c r="S137" s="27"/>
      <c r="T137" s="27"/>
      <c r="U137" s="27"/>
      <c r="V137" s="27" t="s">
        <v>187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0</v>
      </c>
      <c r="BF137" s="115"/>
      <c r="BG137" s="115"/>
      <c r="BH137" s="115"/>
      <c r="BI137" s="115"/>
    </row>
    <row r="138" spans="1:79" s="99" customFormat="1" ht="15" customHeight="1" x14ac:dyDescent="0.2">
      <c r="A138" s="89">
        <v>2</v>
      </c>
      <c r="B138" s="90"/>
      <c r="C138" s="90"/>
      <c r="D138" s="114" t="s">
        <v>188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189</v>
      </c>
      <c r="R138" s="27"/>
      <c r="S138" s="27"/>
      <c r="T138" s="27"/>
      <c r="U138" s="27"/>
      <c r="V138" s="114" t="s">
        <v>190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39" spans="1:79" s="99" customFormat="1" ht="15" customHeight="1" x14ac:dyDescent="0.2">
      <c r="A139" s="89">
        <v>3</v>
      </c>
      <c r="B139" s="90"/>
      <c r="C139" s="90"/>
      <c r="D139" s="114" t="s">
        <v>191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192</v>
      </c>
      <c r="R139" s="27"/>
      <c r="S139" s="27"/>
      <c r="T139" s="27"/>
      <c r="U139" s="27"/>
      <c r="V139" s="114" t="s">
        <v>190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4</v>
      </c>
      <c r="B140" s="90"/>
      <c r="C140" s="90"/>
      <c r="D140" s="114" t="s">
        <v>193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194</v>
      </c>
      <c r="R140" s="27"/>
      <c r="S140" s="27"/>
      <c r="T140" s="27"/>
      <c r="U140" s="27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79" s="6" customFormat="1" ht="14.25" x14ac:dyDescent="0.2">
      <c r="A141" s="86">
        <v>0</v>
      </c>
      <c r="B141" s="87"/>
      <c r="C141" s="87"/>
      <c r="D141" s="113" t="s">
        <v>196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28.5" customHeight="1" x14ac:dyDescent="0.2">
      <c r="A142" s="89">
        <v>1</v>
      </c>
      <c r="B142" s="90"/>
      <c r="C142" s="90"/>
      <c r="D142" s="114" t="s">
        <v>197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192</v>
      </c>
      <c r="R142" s="27"/>
      <c r="S142" s="27"/>
      <c r="T142" s="27"/>
      <c r="U142" s="27"/>
      <c r="V142" s="114" t="s">
        <v>195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3" spans="1:79" s="6" customFormat="1" ht="14.25" x14ac:dyDescent="0.2">
      <c r="A143" s="86">
        <v>0</v>
      </c>
      <c r="B143" s="87"/>
      <c r="C143" s="87"/>
      <c r="D143" s="113" t="s">
        <v>198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3"/>
      <c r="W143" s="101"/>
      <c r="X143" s="101"/>
      <c r="Y143" s="101"/>
      <c r="Z143" s="101"/>
      <c r="AA143" s="101"/>
      <c r="AB143" s="101"/>
      <c r="AC143" s="101"/>
      <c r="AD143" s="101"/>
      <c r="AE143" s="10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</row>
    <row r="144" spans="1:79" s="99" customFormat="1" ht="28.5" customHeight="1" x14ac:dyDescent="0.2">
      <c r="A144" s="89">
        <v>1</v>
      </c>
      <c r="B144" s="90"/>
      <c r="C144" s="90"/>
      <c r="D144" s="114" t="s">
        <v>199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200</v>
      </c>
      <c r="R144" s="27"/>
      <c r="S144" s="27"/>
      <c r="T144" s="27"/>
      <c r="U144" s="27"/>
      <c r="V144" s="114" t="s">
        <v>201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</row>
    <row r="145" spans="1:79" s="6" customFormat="1" ht="14.25" x14ac:dyDescent="0.2">
      <c r="A145" s="86">
        <v>0</v>
      </c>
      <c r="B145" s="87"/>
      <c r="C145" s="87"/>
      <c r="D145" s="113" t="s">
        <v>202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</row>
    <row r="146" spans="1:79" s="99" customFormat="1" ht="28.5" customHeight="1" x14ac:dyDescent="0.2">
      <c r="A146" s="89">
        <v>1</v>
      </c>
      <c r="B146" s="90"/>
      <c r="C146" s="90"/>
      <c r="D146" s="114" t="s">
        <v>203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204</v>
      </c>
      <c r="R146" s="27"/>
      <c r="S146" s="27"/>
      <c r="T146" s="27"/>
      <c r="U146" s="27"/>
      <c r="V146" s="114" t="s">
        <v>201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0</v>
      </c>
      <c r="BF146" s="115"/>
      <c r="BG146" s="115"/>
      <c r="BH146" s="115"/>
      <c r="BI146" s="115"/>
    </row>
    <row r="148" spans="1:79" ht="14.25" customHeight="1" x14ac:dyDescent="0.2">
      <c r="A148" s="29" t="s">
        <v>124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5" customHeight="1" x14ac:dyDescent="0.2">
      <c r="A149" s="44" t="s">
        <v>224</v>
      </c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</row>
    <row r="150" spans="1:79" ht="12.95" customHeight="1" x14ac:dyDescent="0.2">
      <c r="A150" s="54" t="s">
        <v>19</v>
      </c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6"/>
      <c r="U150" s="27" t="s">
        <v>225</v>
      </c>
      <c r="V150" s="27"/>
      <c r="W150" s="27"/>
      <c r="X150" s="27"/>
      <c r="Y150" s="27"/>
      <c r="Z150" s="27"/>
      <c r="AA150" s="27"/>
      <c r="AB150" s="27"/>
      <c r="AC150" s="27"/>
      <c r="AD150" s="27"/>
      <c r="AE150" s="27" t="s">
        <v>228</v>
      </c>
      <c r="AF150" s="27"/>
      <c r="AG150" s="27"/>
      <c r="AH150" s="27"/>
      <c r="AI150" s="27"/>
      <c r="AJ150" s="27"/>
      <c r="AK150" s="27"/>
      <c r="AL150" s="27"/>
      <c r="AM150" s="27"/>
      <c r="AN150" s="27"/>
      <c r="AO150" s="27" t="s">
        <v>235</v>
      </c>
      <c r="AP150" s="27"/>
      <c r="AQ150" s="27"/>
      <c r="AR150" s="27"/>
      <c r="AS150" s="27"/>
      <c r="AT150" s="27"/>
      <c r="AU150" s="27"/>
      <c r="AV150" s="27"/>
      <c r="AW150" s="27"/>
      <c r="AX150" s="27"/>
      <c r="AY150" s="27" t="s">
        <v>246</v>
      </c>
      <c r="AZ150" s="27"/>
      <c r="BA150" s="27"/>
      <c r="BB150" s="27"/>
      <c r="BC150" s="27"/>
      <c r="BD150" s="27"/>
      <c r="BE150" s="27"/>
      <c r="BF150" s="27"/>
      <c r="BG150" s="27"/>
      <c r="BH150" s="27"/>
      <c r="BI150" s="27" t="s">
        <v>251</v>
      </c>
      <c r="BJ150" s="27"/>
      <c r="BK150" s="27"/>
      <c r="BL150" s="27"/>
      <c r="BM150" s="27"/>
      <c r="BN150" s="27"/>
      <c r="BO150" s="27"/>
      <c r="BP150" s="27"/>
      <c r="BQ150" s="27"/>
      <c r="BR150" s="27"/>
    </row>
    <row r="151" spans="1:79" ht="30" customHeight="1" x14ac:dyDescent="0.2">
      <c r="A151" s="57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9"/>
      <c r="U151" s="27" t="s">
        <v>4</v>
      </c>
      <c r="V151" s="27"/>
      <c r="W151" s="27"/>
      <c r="X151" s="27"/>
      <c r="Y151" s="27"/>
      <c r="Z151" s="27" t="s">
        <v>3</v>
      </c>
      <c r="AA151" s="27"/>
      <c r="AB151" s="27"/>
      <c r="AC151" s="27"/>
      <c r="AD151" s="27"/>
      <c r="AE151" s="27" t="s">
        <v>4</v>
      </c>
      <c r="AF151" s="27"/>
      <c r="AG151" s="27"/>
      <c r="AH151" s="27"/>
      <c r="AI151" s="27"/>
      <c r="AJ151" s="27" t="s">
        <v>3</v>
      </c>
      <c r="AK151" s="27"/>
      <c r="AL151" s="27"/>
      <c r="AM151" s="27"/>
      <c r="AN151" s="27"/>
      <c r="AO151" s="27" t="s">
        <v>4</v>
      </c>
      <c r="AP151" s="27"/>
      <c r="AQ151" s="27"/>
      <c r="AR151" s="27"/>
      <c r="AS151" s="27"/>
      <c r="AT151" s="27" t="s">
        <v>3</v>
      </c>
      <c r="AU151" s="27"/>
      <c r="AV151" s="27"/>
      <c r="AW151" s="27"/>
      <c r="AX151" s="27"/>
      <c r="AY151" s="27" t="s">
        <v>4</v>
      </c>
      <c r="AZ151" s="27"/>
      <c r="BA151" s="27"/>
      <c r="BB151" s="27"/>
      <c r="BC151" s="27"/>
      <c r="BD151" s="27" t="s">
        <v>3</v>
      </c>
      <c r="BE151" s="27"/>
      <c r="BF151" s="27"/>
      <c r="BG151" s="27"/>
      <c r="BH151" s="27"/>
      <c r="BI151" s="27" t="s">
        <v>4</v>
      </c>
      <c r="BJ151" s="27"/>
      <c r="BK151" s="27"/>
      <c r="BL151" s="27"/>
      <c r="BM151" s="27"/>
      <c r="BN151" s="27" t="s">
        <v>3</v>
      </c>
      <c r="BO151" s="27"/>
      <c r="BP151" s="27"/>
      <c r="BQ151" s="27"/>
      <c r="BR151" s="27"/>
    </row>
    <row r="152" spans="1:79" ht="15" customHeight="1" x14ac:dyDescent="0.2">
      <c r="A152" s="36">
        <v>1</v>
      </c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8"/>
      <c r="U152" s="27">
        <v>2</v>
      </c>
      <c r="V152" s="27"/>
      <c r="W152" s="27"/>
      <c r="X152" s="27"/>
      <c r="Y152" s="27"/>
      <c r="Z152" s="27">
        <v>3</v>
      </c>
      <c r="AA152" s="27"/>
      <c r="AB152" s="27"/>
      <c r="AC152" s="27"/>
      <c r="AD152" s="27"/>
      <c r="AE152" s="27">
        <v>4</v>
      </c>
      <c r="AF152" s="27"/>
      <c r="AG152" s="27"/>
      <c r="AH152" s="27"/>
      <c r="AI152" s="27"/>
      <c r="AJ152" s="27">
        <v>5</v>
      </c>
      <c r="AK152" s="27"/>
      <c r="AL152" s="27"/>
      <c r="AM152" s="27"/>
      <c r="AN152" s="27"/>
      <c r="AO152" s="27">
        <v>6</v>
      </c>
      <c r="AP152" s="27"/>
      <c r="AQ152" s="27"/>
      <c r="AR152" s="27"/>
      <c r="AS152" s="27"/>
      <c r="AT152" s="27">
        <v>7</v>
      </c>
      <c r="AU152" s="27"/>
      <c r="AV152" s="27"/>
      <c r="AW152" s="27"/>
      <c r="AX152" s="27"/>
      <c r="AY152" s="27">
        <v>8</v>
      </c>
      <c r="AZ152" s="27"/>
      <c r="BA152" s="27"/>
      <c r="BB152" s="27"/>
      <c r="BC152" s="27"/>
      <c r="BD152" s="27">
        <v>9</v>
      </c>
      <c r="BE152" s="27"/>
      <c r="BF152" s="27"/>
      <c r="BG152" s="27"/>
      <c r="BH152" s="27"/>
      <c r="BI152" s="27">
        <v>10</v>
      </c>
      <c r="BJ152" s="27"/>
      <c r="BK152" s="27"/>
      <c r="BL152" s="27"/>
      <c r="BM152" s="27"/>
      <c r="BN152" s="27">
        <v>11</v>
      </c>
      <c r="BO152" s="27"/>
      <c r="BP152" s="27"/>
      <c r="BQ152" s="27"/>
      <c r="BR152" s="27"/>
    </row>
    <row r="153" spans="1:79" s="1" customFormat="1" ht="15.75" hidden="1" customHeight="1" x14ac:dyDescent="0.2">
      <c r="A153" s="39" t="s">
        <v>57</v>
      </c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1"/>
      <c r="U153" s="26" t="s">
        <v>65</v>
      </c>
      <c r="V153" s="26"/>
      <c r="W153" s="26"/>
      <c r="X153" s="26"/>
      <c r="Y153" s="26"/>
      <c r="Z153" s="30" t="s">
        <v>66</v>
      </c>
      <c r="AA153" s="30"/>
      <c r="AB153" s="30"/>
      <c r="AC153" s="30"/>
      <c r="AD153" s="30"/>
      <c r="AE153" s="26" t="s">
        <v>67</v>
      </c>
      <c r="AF153" s="26"/>
      <c r="AG153" s="26"/>
      <c r="AH153" s="26"/>
      <c r="AI153" s="26"/>
      <c r="AJ153" s="30" t="s">
        <v>68</v>
      </c>
      <c r="AK153" s="30"/>
      <c r="AL153" s="30"/>
      <c r="AM153" s="30"/>
      <c r="AN153" s="30"/>
      <c r="AO153" s="26" t="s">
        <v>58</v>
      </c>
      <c r="AP153" s="26"/>
      <c r="AQ153" s="26"/>
      <c r="AR153" s="26"/>
      <c r="AS153" s="26"/>
      <c r="AT153" s="30" t="s">
        <v>59</v>
      </c>
      <c r="AU153" s="30"/>
      <c r="AV153" s="30"/>
      <c r="AW153" s="30"/>
      <c r="AX153" s="30"/>
      <c r="AY153" s="26" t="s">
        <v>60</v>
      </c>
      <c r="AZ153" s="26"/>
      <c r="BA153" s="26"/>
      <c r="BB153" s="26"/>
      <c r="BC153" s="26"/>
      <c r="BD153" s="30" t="s">
        <v>61</v>
      </c>
      <c r="BE153" s="30"/>
      <c r="BF153" s="30"/>
      <c r="BG153" s="30"/>
      <c r="BH153" s="30"/>
      <c r="BI153" s="26" t="s">
        <v>62</v>
      </c>
      <c r="BJ153" s="26"/>
      <c r="BK153" s="26"/>
      <c r="BL153" s="26"/>
      <c r="BM153" s="26"/>
      <c r="BN153" s="30" t="s">
        <v>63</v>
      </c>
      <c r="BO153" s="30"/>
      <c r="BP153" s="30"/>
      <c r="BQ153" s="30"/>
      <c r="BR153" s="30"/>
      <c r="CA153" t="s">
        <v>41</v>
      </c>
    </row>
    <row r="154" spans="1:79" s="6" customFormat="1" ht="12.75" customHeight="1" x14ac:dyDescent="0.2">
      <c r="A154" s="86" t="s">
        <v>147</v>
      </c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8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6"/>
      <c r="AR154" s="116"/>
      <c r="AS154" s="116"/>
      <c r="AT154" s="116"/>
      <c r="AU154" s="116"/>
      <c r="AV154" s="116"/>
      <c r="AW154" s="116"/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CA154" s="6" t="s">
        <v>42</v>
      </c>
    </row>
    <row r="155" spans="1:79" s="99" customFormat="1" ht="38.25" customHeight="1" x14ac:dyDescent="0.2">
      <c r="A155" s="92" t="s">
        <v>205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 t="s">
        <v>173</v>
      </c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 t="s">
        <v>173</v>
      </c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 t="s">
        <v>173</v>
      </c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 t="s">
        <v>173</v>
      </c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 t="s">
        <v>173</v>
      </c>
      <c r="BJ155" s="117"/>
      <c r="BK155" s="117"/>
      <c r="BL155" s="117"/>
      <c r="BM155" s="117"/>
      <c r="BN155" s="117"/>
      <c r="BO155" s="117"/>
      <c r="BP155" s="117"/>
      <c r="BQ155" s="117"/>
      <c r="BR155" s="117"/>
    </row>
    <row r="158" spans="1:79" ht="14.25" customHeight="1" x14ac:dyDescent="0.2">
      <c r="A158" s="29" t="s">
        <v>125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79" ht="15" customHeight="1" x14ac:dyDescent="0.2">
      <c r="A159" s="54" t="s">
        <v>6</v>
      </c>
      <c r="B159" s="55"/>
      <c r="C159" s="55"/>
      <c r="D159" s="54" t="s">
        <v>10</v>
      </c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6"/>
      <c r="W159" s="27" t="s">
        <v>225</v>
      </c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 t="s">
        <v>229</v>
      </c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 t="s">
        <v>240</v>
      </c>
      <c r="AV159" s="27"/>
      <c r="AW159" s="27"/>
      <c r="AX159" s="27"/>
      <c r="AY159" s="27"/>
      <c r="AZ159" s="27"/>
      <c r="BA159" s="27" t="s">
        <v>247</v>
      </c>
      <c r="BB159" s="27"/>
      <c r="BC159" s="27"/>
      <c r="BD159" s="27"/>
      <c r="BE159" s="27"/>
      <c r="BF159" s="27"/>
      <c r="BG159" s="27" t="s">
        <v>256</v>
      </c>
      <c r="BH159" s="27"/>
      <c r="BI159" s="27"/>
      <c r="BJ159" s="27"/>
      <c r="BK159" s="27"/>
      <c r="BL159" s="27"/>
    </row>
    <row r="160" spans="1:79" ht="15" customHeight="1" x14ac:dyDescent="0.2">
      <c r="A160" s="71"/>
      <c r="B160" s="72"/>
      <c r="C160" s="72"/>
      <c r="D160" s="71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3"/>
      <c r="W160" s="27" t="s">
        <v>4</v>
      </c>
      <c r="X160" s="27"/>
      <c r="Y160" s="27"/>
      <c r="Z160" s="27"/>
      <c r="AA160" s="27"/>
      <c r="AB160" s="27"/>
      <c r="AC160" s="27" t="s">
        <v>3</v>
      </c>
      <c r="AD160" s="27"/>
      <c r="AE160" s="27"/>
      <c r="AF160" s="27"/>
      <c r="AG160" s="27"/>
      <c r="AH160" s="27"/>
      <c r="AI160" s="27" t="s">
        <v>4</v>
      </c>
      <c r="AJ160" s="27"/>
      <c r="AK160" s="27"/>
      <c r="AL160" s="27"/>
      <c r="AM160" s="27"/>
      <c r="AN160" s="27"/>
      <c r="AO160" s="27" t="s">
        <v>3</v>
      </c>
      <c r="AP160" s="27"/>
      <c r="AQ160" s="27"/>
      <c r="AR160" s="27"/>
      <c r="AS160" s="27"/>
      <c r="AT160" s="27"/>
      <c r="AU160" s="74" t="s">
        <v>4</v>
      </c>
      <c r="AV160" s="74"/>
      <c r="AW160" s="74"/>
      <c r="AX160" s="74" t="s">
        <v>3</v>
      </c>
      <c r="AY160" s="74"/>
      <c r="AZ160" s="74"/>
      <c r="BA160" s="74" t="s">
        <v>4</v>
      </c>
      <c r="BB160" s="74"/>
      <c r="BC160" s="74"/>
      <c r="BD160" s="74" t="s">
        <v>3</v>
      </c>
      <c r="BE160" s="74"/>
      <c r="BF160" s="74"/>
      <c r="BG160" s="74" t="s">
        <v>4</v>
      </c>
      <c r="BH160" s="74"/>
      <c r="BI160" s="74"/>
      <c r="BJ160" s="74" t="s">
        <v>3</v>
      </c>
      <c r="BK160" s="74"/>
      <c r="BL160" s="74"/>
    </row>
    <row r="161" spans="1:79" ht="57" customHeight="1" x14ac:dyDescent="0.2">
      <c r="A161" s="57"/>
      <c r="B161" s="58"/>
      <c r="C161" s="58"/>
      <c r="D161" s="57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9"/>
      <c r="W161" s="27" t="s">
        <v>12</v>
      </c>
      <c r="X161" s="27"/>
      <c r="Y161" s="27"/>
      <c r="Z161" s="27" t="s">
        <v>11</v>
      </c>
      <c r="AA161" s="27"/>
      <c r="AB161" s="27"/>
      <c r="AC161" s="27" t="s">
        <v>12</v>
      </c>
      <c r="AD161" s="27"/>
      <c r="AE161" s="27"/>
      <c r="AF161" s="27" t="s">
        <v>11</v>
      </c>
      <c r="AG161" s="27"/>
      <c r="AH161" s="27"/>
      <c r="AI161" s="27" t="s">
        <v>12</v>
      </c>
      <c r="AJ161" s="27"/>
      <c r="AK161" s="27"/>
      <c r="AL161" s="27" t="s">
        <v>11</v>
      </c>
      <c r="AM161" s="27"/>
      <c r="AN161" s="27"/>
      <c r="AO161" s="27" t="s">
        <v>12</v>
      </c>
      <c r="AP161" s="27"/>
      <c r="AQ161" s="27"/>
      <c r="AR161" s="27" t="s">
        <v>11</v>
      </c>
      <c r="AS161" s="27"/>
      <c r="AT161" s="27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</row>
    <row r="162" spans="1:79" ht="15" customHeight="1" x14ac:dyDescent="0.2">
      <c r="A162" s="36">
        <v>1</v>
      </c>
      <c r="B162" s="37"/>
      <c r="C162" s="37"/>
      <c r="D162" s="36">
        <v>2</v>
      </c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8"/>
      <c r="W162" s="27">
        <v>3</v>
      </c>
      <c r="X162" s="27"/>
      <c r="Y162" s="27"/>
      <c r="Z162" s="27">
        <v>4</v>
      </c>
      <c r="AA162" s="27"/>
      <c r="AB162" s="27"/>
      <c r="AC162" s="27">
        <v>5</v>
      </c>
      <c r="AD162" s="27"/>
      <c r="AE162" s="27"/>
      <c r="AF162" s="27">
        <v>6</v>
      </c>
      <c r="AG162" s="27"/>
      <c r="AH162" s="27"/>
      <c r="AI162" s="27">
        <v>7</v>
      </c>
      <c r="AJ162" s="27"/>
      <c r="AK162" s="27"/>
      <c r="AL162" s="27">
        <v>8</v>
      </c>
      <c r="AM162" s="27"/>
      <c r="AN162" s="27"/>
      <c r="AO162" s="27">
        <v>9</v>
      </c>
      <c r="AP162" s="27"/>
      <c r="AQ162" s="27"/>
      <c r="AR162" s="27">
        <v>10</v>
      </c>
      <c r="AS162" s="27"/>
      <c r="AT162" s="27"/>
      <c r="AU162" s="27">
        <v>11</v>
      </c>
      <c r="AV162" s="27"/>
      <c r="AW162" s="27"/>
      <c r="AX162" s="27">
        <v>12</v>
      </c>
      <c r="AY162" s="27"/>
      <c r="AZ162" s="27"/>
      <c r="BA162" s="27">
        <v>13</v>
      </c>
      <c r="BB162" s="27"/>
      <c r="BC162" s="27"/>
      <c r="BD162" s="27">
        <v>14</v>
      </c>
      <c r="BE162" s="27"/>
      <c r="BF162" s="27"/>
      <c r="BG162" s="27">
        <v>15</v>
      </c>
      <c r="BH162" s="27"/>
      <c r="BI162" s="27"/>
      <c r="BJ162" s="27">
        <v>16</v>
      </c>
      <c r="BK162" s="27"/>
      <c r="BL162" s="27"/>
    </row>
    <row r="163" spans="1:79" s="1" customFormat="1" ht="12.75" hidden="1" customHeight="1" x14ac:dyDescent="0.2">
      <c r="A163" s="39" t="s">
        <v>69</v>
      </c>
      <c r="B163" s="40"/>
      <c r="C163" s="40"/>
      <c r="D163" s="39" t="s">
        <v>57</v>
      </c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1"/>
      <c r="W163" s="26" t="s">
        <v>72</v>
      </c>
      <c r="X163" s="26"/>
      <c r="Y163" s="26"/>
      <c r="Z163" s="26" t="s">
        <v>73</v>
      </c>
      <c r="AA163" s="26"/>
      <c r="AB163" s="26"/>
      <c r="AC163" s="30" t="s">
        <v>74</v>
      </c>
      <c r="AD163" s="30"/>
      <c r="AE163" s="30"/>
      <c r="AF163" s="30" t="s">
        <v>75</v>
      </c>
      <c r="AG163" s="30"/>
      <c r="AH163" s="30"/>
      <c r="AI163" s="26" t="s">
        <v>76</v>
      </c>
      <c r="AJ163" s="26"/>
      <c r="AK163" s="26"/>
      <c r="AL163" s="26" t="s">
        <v>77</v>
      </c>
      <c r="AM163" s="26"/>
      <c r="AN163" s="26"/>
      <c r="AO163" s="30" t="s">
        <v>104</v>
      </c>
      <c r="AP163" s="30"/>
      <c r="AQ163" s="30"/>
      <c r="AR163" s="30" t="s">
        <v>78</v>
      </c>
      <c r="AS163" s="30"/>
      <c r="AT163" s="30"/>
      <c r="AU163" s="26" t="s">
        <v>105</v>
      </c>
      <c r="AV163" s="26"/>
      <c r="AW163" s="26"/>
      <c r="AX163" s="30" t="s">
        <v>106</v>
      </c>
      <c r="AY163" s="30"/>
      <c r="AZ163" s="30"/>
      <c r="BA163" s="26" t="s">
        <v>107</v>
      </c>
      <c r="BB163" s="26"/>
      <c r="BC163" s="26"/>
      <c r="BD163" s="30" t="s">
        <v>108</v>
      </c>
      <c r="BE163" s="30"/>
      <c r="BF163" s="30"/>
      <c r="BG163" s="26" t="s">
        <v>109</v>
      </c>
      <c r="BH163" s="26"/>
      <c r="BI163" s="26"/>
      <c r="BJ163" s="30" t="s">
        <v>110</v>
      </c>
      <c r="BK163" s="30"/>
      <c r="BL163" s="30"/>
      <c r="CA163" s="1" t="s">
        <v>103</v>
      </c>
    </row>
    <row r="164" spans="1:79" s="6" customFormat="1" ht="12.75" customHeight="1" x14ac:dyDescent="0.2">
      <c r="A164" s="86">
        <v>1</v>
      </c>
      <c r="B164" s="87"/>
      <c r="C164" s="87"/>
      <c r="D164" s="100" t="s">
        <v>206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  <c r="BJ164" s="112"/>
      <c r="BK164" s="112"/>
      <c r="BL164" s="112"/>
      <c r="CA164" s="6" t="s">
        <v>43</v>
      </c>
    </row>
    <row r="165" spans="1:79" s="99" customFormat="1" ht="25.5" customHeight="1" x14ac:dyDescent="0.2">
      <c r="A165" s="89">
        <v>2</v>
      </c>
      <c r="B165" s="90"/>
      <c r="C165" s="90"/>
      <c r="D165" s="92" t="s">
        <v>207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4"/>
      <c r="W165" s="115" t="s">
        <v>173</v>
      </c>
      <c r="X165" s="115"/>
      <c r="Y165" s="115"/>
      <c r="Z165" s="115" t="s">
        <v>173</v>
      </c>
      <c r="AA165" s="115"/>
      <c r="AB165" s="115"/>
      <c r="AC165" s="115"/>
      <c r="AD165" s="115"/>
      <c r="AE165" s="115"/>
      <c r="AF165" s="115"/>
      <c r="AG165" s="115"/>
      <c r="AH165" s="115"/>
      <c r="AI165" s="115" t="s">
        <v>173</v>
      </c>
      <c r="AJ165" s="115"/>
      <c r="AK165" s="115"/>
      <c r="AL165" s="115" t="s">
        <v>173</v>
      </c>
      <c r="AM165" s="115"/>
      <c r="AN165" s="115"/>
      <c r="AO165" s="115"/>
      <c r="AP165" s="115"/>
      <c r="AQ165" s="115"/>
      <c r="AR165" s="115"/>
      <c r="AS165" s="115"/>
      <c r="AT165" s="115"/>
      <c r="AU165" s="115" t="s">
        <v>173</v>
      </c>
      <c r="AV165" s="115"/>
      <c r="AW165" s="115"/>
      <c r="AX165" s="115"/>
      <c r="AY165" s="115"/>
      <c r="AZ165" s="115"/>
      <c r="BA165" s="115" t="s">
        <v>173</v>
      </c>
      <c r="BB165" s="115"/>
      <c r="BC165" s="115"/>
      <c r="BD165" s="115"/>
      <c r="BE165" s="115"/>
      <c r="BF165" s="115"/>
      <c r="BG165" s="115" t="s">
        <v>173</v>
      </c>
      <c r="BH165" s="115"/>
      <c r="BI165" s="115"/>
      <c r="BJ165" s="115"/>
      <c r="BK165" s="115"/>
      <c r="BL165" s="115"/>
    </row>
    <row r="168" spans="1:79" ht="14.25" customHeight="1" x14ac:dyDescent="0.2">
      <c r="A168" s="29" t="s">
        <v>153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79" ht="14.25" customHeight="1" x14ac:dyDescent="0.2">
      <c r="A169" s="29" t="s">
        <v>241</v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29"/>
      <c r="BP169" s="29"/>
      <c r="BQ169" s="29"/>
      <c r="BR169" s="29"/>
      <c r="BS169" s="29"/>
    </row>
    <row r="170" spans="1:79" ht="15" customHeight="1" x14ac:dyDescent="0.2">
      <c r="A170" s="31" t="s">
        <v>224</v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</row>
    <row r="171" spans="1:79" ht="15" customHeight="1" x14ac:dyDescent="0.2">
      <c r="A171" s="27" t="s">
        <v>6</v>
      </c>
      <c r="B171" s="27"/>
      <c r="C171" s="27"/>
      <c r="D171" s="27"/>
      <c r="E171" s="27"/>
      <c r="F171" s="27"/>
      <c r="G171" s="27" t="s">
        <v>126</v>
      </c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 t="s">
        <v>13</v>
      </c>
      <c r="U171" s="27"/>
      <c r="V171" s="27"/>
      <c r="W171" s="27"/>
      <c r="X171" s="27"/>
      <c r="Y171" s="27"/>
      <c r="Z171" s="27"/>
      <c r="AA171" s="36" t="s">
        <v>225</v>
      </c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7"/>
      <c r="AP171" s="36" t="s">
        <v>228</v>
      </c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8"/>
      <c r="BE171" s="36" t="s">
        <v>235</v>
      </c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8"/>
    </row>
    <row r="172" spans="1:79" ht="32.1" customHeight="1" x14ac:dyDescent="0.2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 t="s">
        <v>4</v>
      </c>
      <c r="AB172" s="27"/>
      <c r="AC172" s="27"/>
      <c r="AD172" s="27"/>
      <c r="AE172" s="27"/>
      <c r="AF172" s="27" t="s">
        <v>3</v>
      </c>
      <c r="AG172" s="27"/>
      <c r="AH172" s="27"/>
      <c r="AI172" s="27"/>
      <c r="AJ172" s="27"/>
      <c r="AK172" s="27" t="s">
        <v>89</v>
      </c>
      <c r="AL172" s="27"/>
      <c r="AM172" s="27"/>
      <c r="AN172" s="27"/>
      <c r="AO172" s="27"/>
      <c r="AP172" s="27" t="s">
        <v>4</v>
      </c>
      <c r="AQ172" s="27"/>
      <c r="AR172" s="27"/>
      <c r="AS172" s="27"/>
      <c r="AT172" s="27"/>
      <c r="AU172" s="27" t="s">
        <v>3</v>
      </c>
      <c r="AV172" s="27"/>
      <c r="AW172" s="27"/>
      <c r="AX172" s="27"/>
      <c r="AY172" s="27"/>
      <c r="AZ172" s="27" t="s">
        <v>96</v>
      </c>
      <c r="BA172" s="27"/>
      <c r="BB172" s="27"/>
      <c r="BC172" s="27"/>
      <c r="BD172" s="27"/>
      <c r="BE172" s="27" t="s">
        <v>4</v>
      </c>
      <c r="BF172" s="27"/>
      <c r="BG172" s="27"/>
      <c r="BH172" s="27"/>
      <c r="BI172" s="27"/>
      <c r="BJ172" s="27" t="s">
        <v>3</v>
      </c>
      <c r="BK172" s="27"/>
      <c r="BL172" s="27"/>
      <c r="BM172" s="27"/>
      <c r="BN172" s="27"/>
      <c r="BO172" s="27" t="s">
        <v>127</v>
      </c>
      <c r="BP172" s="27"/>
      <c r="BQ172" s="27"/>
      <c r="BR172" s="27"/>
      <c r="BS172" s="27"/>
    </row>
    <row r="173" spans="1:79" ht="15" customHeight="1" x14ac:dyDescent="0.2">
      <c r="A173" s="27">
        <v>1</v>
      </c>
      <c r="B173" s="27"/>
      <c r="C173" s="27"/>
      <c r="D173" s="27"/>
      <c r="E173" s="27"/>
      <c r="F173" s="27"/>
      <c r="G173" s="27">
        <v>2</v>
      </c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>
        <v>3</v>
      </c>
      <c r="U173" s="27"/>
      <c r="V173" s="27"/>
      <c r="W173" s="27"/>
      <c r="X173" s="27"/>
      <c r="Y173" s="27"/>
      <c r="Z173" s="27"/>
      <c r="AA173" s="27">
        <v>4</v>
      </c>
      <c r="AB173" s="27"/>
      <c r="AC173" s="27"/>
      <c r="AD173" s="27"/>
      <c r="AE173" s="27"/>
      <c r="AF173" s="27">
        <v>5</v>
      </c>
      <c r="AG173" s="27"/>
      <c r="AH173" s="27"/>
      <c r="AI173" s="27"/>
      <c r="AJ173" s="27"/>
      <c r="AK173" s="27">
        <v>6</v>
      </c>
      <c r="AL173" s="27"/>
      <c r="AM173" s="27"/>
      <c r="AN173" s="27"/>
      <c r="AO173" s="27"/>
      <c r="AP173" s="27">
        <v>7</v>
      </c>
      <c r="AQ173" s="27"/>
      <c r="AR173" s="27"/>
      <c r="AS173" s="27"/>
      <c r="AT173" s="27"/>
      <c r="AU173" s="27">
        <v>8</v>
      </c>
      <c r="AV173" s="27"/>
      <c r="AW173" s="27"/>
      <c r="AX173" s="27"/>
      <c r="AY173" s="27"/>
      <c r="AZ173" s="27">
        <v>9</v>
      </c>
      <c r="BA173" s="27"/>
      <c r="BB173" s="27"/>
      <c r="BC173" s="27"/>
      <c r="BD173" s="27"/>
      <c r="BE173" s="27">
        <v>10</v>
      </c>
      <c r="BF173" s="27"/>
      <c r="BG173" s="27"/>
      <c r="BH173" s="27"/>
      <c r="BI173" s="27"/>
      <c r="BJ173" s="27">
        <v>11</v>
      </c>
      <c r="BK173" s="27"/>
      <c r="BL173" s="27"/>
      <c r="BM173" s="27"/>
      <c r="BN173" s="27"/>
      <c r="BO173" s="27">
        <v>12</v>
      </c>
      <c r="BP173" s="27"/>
      <c r="BQ173" s="27"/>
      <c r="BR173" s="27"/>
      <c r="BS173" s="27"/>
    </row>
    <row r="174" spans="1:79" s="1" customFormat="1" ht="15" hidden="1" customHeight="1" x14ac:dyDescent="0.2">
      <c r="A174" s="26" t="s">
        <v>69</v>
      </c>
      <c r="B174" s="26"/>
      <c r="C174" s="26"/>
      <c r="D174" s="26"/>
      <c r="E174" s="26"/>
      <c r="F174" s="26"/>
      <c r="G174" s="61" t="s">
        <v>57</v>
      </c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 t="s">
        <v>79</v>
      </c>
      <c r="U174" s="61"/>
      <c r="V174" s="61"/>
      <c r="W174" s="61"/>
      <c r="X174" s="61"/>
      <c r="Y174" s="61"/>
      <c r="Z174" s="61"/>
      <c r="AA174" s="30" t="s">
        <v>65</v>
      </c>
      <c r="AB174" s="30"/>
      <c r="AC174" s="30"/>
      <c r="AD174" s="30"/>
      <c r="AE174" s="30"/>
      <c r="AF174" s="30" t="s">
        <v>66</v>
      </c>
      <c r="AG174" s="30"/>
      <c r="AH174" s="30"/>
      <c r="AI174" s="30"/>
      <c r="AJ174" s="30"/>
      <c r="AK174" s="50" t="s">
        <v>122</v>
      </c>
      <c r="AL174" s="50"/>
      <c r="AM174" s="50"/>
      <c r="AN174" s="50"/>
      <c r="AO174" s="50"/>
      <c r="AP174" s="30" t="s">
        <v>67</v>
      </c>
      <c r="AQ174" s="30"/>
      <c r="AR174" s="30"/>
      <c r="AS174" s="30"/>
      <c r="AT174" s="30"/>
      <c r="AU174" s="30" t="s">
        <v>68</v>
      </c>
      <c r="AV174" s="30"/>
      <c r="AW174" s="30"/>
      <c r="AX174" s="30"/>
      <c r="AY174" s="30"/>
      <c r="AZ174" s="50" t="s">
        <v>122</v>
      </c>
      <c r="BA174" s="50"/>
      <c r="BB174" s="50"/>
      <c r="BC174" s="50"/>
      <c r="BD174" s="50"/>
      <c r="BE174" s="30" t="s">
        <v>58</v>
      </c>
      <c r="BF174" s="30"/>
      <c r="BG174" s="30"/>
      <c r="BH174" s="30"/>
      <c r="BI174" s="30"/>
      <c r="BJ174" s="30" t="s">
        <v>59</v>
      </c>
      <c r="BK174" s="30"/>
      <c r="BL174" s="30"/>
      <c r="BM174" s="30"/>
      <c r="BN174" s="30"/>
      <c r="BO174" s="50" t="s">
        <v>122</v>
      </c>
      <c r="BP174" s="50"/>
      <c r="BQ174" s="50"/>
      <c r="BR174" s="50"/>
      <c r="BS174" s="50"/>
      <c r="CA174" s="1" t="s">
        <v>44</v>
      </c>
    </row>
    <row r="175" spans="1:79" s="99" customFormat="1" ht="38.25" customHeight="1" x14ac:dyDescent="0.2">
      <c r="A175" s="110">
        <v>1</v>
      </c>
      <c r="B175" s="110"/>
      <c r="C175" s="110"/>
      <c r="D175" s="110"/>
      <c r="E175" s="110"/>
      <c r="F175" s="110"/>
      <c r="G175" s="92" t="s">
        <v>208</v>
      </c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4"/>
      <c r="T175" s="118" t="s">
        <v>209</v>
      </c>
      <c r="U175" s="93"/>
      <c r="V175" s="93"/>
      <c r="W175" s="93"/>
      <c r="X175" s="93"/>
      <c r="Y175" s="93"/>
      <c r="Z175" s="94"/>
      <c r="AA175" s="117">
        <v>5409616</v>
      </c>
      <c r="AB175" s="117"/>
      <c r="AC175" s="117"/>
      <c r="AD175" s="117"/>
      <c r="AE175" s="117"/>
      <c r="AF175" s="117">
        <v>1310</v>
      </c>
      <c r="AG175" s="117"/>
      <c r="AH175" s="117"/>
      <c r="AI175" s="117"/>
      <c r="AJ175" s="117"/>
      <c r="AK175" s="117">
        <f>IF(ISNUMBER(AA175),AA175,0)+IF(ISNUMBER(AF175),AF175,0)</f>
        <v>5410926</v>
      </c>
      <c r="AL175" s="117"/>
      <c r="AM175" s="117"/>
      <c r="AN175" s="117"/>
      <c r="AO175" s="117"/>
      <c r="AP175" s="117">
        <v>6866748</v>
      </c>
      <c r="AQ175" s="117"/>
      <c r="AR175" s="117"/>
      <c r="AS175" s="117"/>
      <c r="AT175" s="117"/>
      <c r="AU175" s="117">
        <v>0</v>
      </c>
      <c r="AV175" s="117"/>
      <c r="AW175" s="117"/>
      <c r="AX175" s="117"/>
      <c r="AY175" s="117"/>
      <c r="AZ175" s="117">
        <f>IF(ISNUMBER(AP175),AP175,0)+IF(ISNUMBER(AU175),AU175,0)</f>
        <v>6866748</v>
      </c>
      <c r="BA175" s="117"/>
      <c r="BB175" s="117"/>
      <c r="BC175" s="117"/>
      <c r="BD175" s="117"/>
      <c r="BE175" s="117">
        <v>0</v>
      </c>
      <c r="BF175" s="117"/>
      <c r="BG175" s="117"/>
      <c r="BH175" s="117"/>
      <c r="BI175" s="117"/>
      <c r="BJ175" s="117">
        <v>0</v>
      </c>
      <c r="BK175" s="117"/>
      <c r="BL175" s="117"/>
      <c r="BM175" s="117"/>
      <c r="BN175" s="117"/>
      <c r="BO175" s="117">
        <f>IF(ISNUMBER(BE175),BE175,0)+IF(ISNUMBER(BJ175),BJ175,0)</f>
        <v>0</v>
      </c>
      <c r="BP175" s="117"/>
      <c r="BQ175" s="117"/>
      <c r="BR175" s="117"/>
      <c r="BS175" s="117"/>
      <c r="CA175" s="99" t="s">
        <v>45</v>
      </c>
    </row>
    <row r="176" spans="1:79" s="99" customFormat="1" ht="25.5" customHeight="1" x14ac:dyDescent="0.2">
      <c r="A176" s="110">
        <v>2</v>
      </c>
      <c r="B176" s="110"/>
      <c r="C176" s="110"/>
      <c r="D176" s="110"/>
      <c r="E176" s="110"/>
      <c r="F176" s="110"/>
      <c r="G176" s="92" t="s">
        <v>210</v>
      </c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4"/>
      <c r="T176" s="118" t="s">
        <v>209</v>
      </c>
      <c r="U176" s="93"/>
      <c r="V176" s="93"/>
      <c r="W176" s="93"/>
      <c r="X176" s="93"/>
      <c r="Y176" s="93"/>
      <c r="Z176" s="94"/>
      <c r="AA176" s="117">
        <v>40000</v>
      </c>
      <c r="AB176" s="117"/>
      <c r="AC176" s="117"/>
      <c r="AD176" s="117"/>
      <c r="AE176" s="117"/>
      <c r="AF176" s="117">
        <v>0</v>
      </c>
      <c r="AG176" s="117"/>
      <c r="AH176" s="117"/>
      <c r="AI176" s="117"/>
      <c r="AJ176" s="117"/>
      <c r="AK176" s="117">
        <f>IF(ISNUMBER(AA176),AA176,0)+IF(ISNUMBER(AF176),AF176,0)</f>
        <v>40000</v>
      </c>
      <c r="AL176" s="117"/>
      <c r="AM176" s="117"/>
      <c r="AN176" s="117"/>
      <c r="AO176" s="117"/>
      <c r="AP176" s="117">
        <v>0</v>
      </c>
      <c r="AQ176" s="117"/>
      <c r="AR176" s="117"/>
      <c r="AS176" s="117"/>
      <c r="AT176" s="117"/>
      <c r="AU176" s="117">
        <v>0</v>
      </c>
      <c r="AV176" s="117"/>
      <c r="AW176" s="117"/>
      <c r="AX176" s="117"/>
      <c r="AY176" s="117"/>
      <c r="AZ176" s="117">
        <f>IF(ISNUMBER(AP176),AP176,0)+IF(ISNUMBER(AU176),AU176,0)</f>
        <v>0</v>
      </c>
      <c r="BA176" s="117"/>
      <c r="BB176" s="117"/>
      <c r="BC176" s="117"/>
      <c r="BD176" s="117"/>
      <c r="BE176" s="117">
        <v>0</v>
      </c>
      <c r="BF176" s="117"/>
      <c r="BG176" s="117"/>
      <c r="BH176" s="117"/>
      <c r="BI176" s="117"/>
      <c r="BJ176" s="117">
        <v>0</v>
      </c>
      <c r="BK176" s="117"/>
      <c r="BL176" s="117"/>
      <c r="BM176" s="117"/>
      <c r="BN176" s="117"/>
      <c r="BO176" s="117">
        <f>IF(ISNUMBER(BE176),BE176,0)+IF(ISNUMBER(BJ176),BJ176,0)</f>
        <v>0</v>
      </c>
      <c r="BP176" s="117"/>
      <c r="BQ176" s="117"/>
      <c r="BR176" s="117"/>
      <c r="BS176" s="117"/>
    </row>
    <row r="177" spans="1:79" s="99" customFormat="1" ht="51" customHeight="1" x14ac:dyDescent="0.2">
      <c r="A177" s="110">
        <v>3</v>
      </c>
      <c r="B177" s="110"/>
      <c r="C177" s="110"/>
      <c r="D177" s="110"/>
      <c r="E177" s="110"/>
      <c r="F177" s="110"/>
      <c r="G177" s="92" t="s">
        <v>211</v>
      </c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4"/>
      <c r="T177" s="118" t="s">
        <v>212</v>
      </c>
      <c r="U177" s="93"/>
      <c r="V177" s="93"/>
      <c r="W177" s="93"/>
      <c r="X177" s="93"/>
      <c r="Y177" s="93"/>
      <c r="Z177" s="94"/>
      <c r="AA177" s="117">
        <v>0</v>
      </c>
      <c r="AB177" s="117"/>
      <c r="AC177" s="117"/>
      <c r="AD177" s="117"/>
      <c r="AE177" s="117"/>
      <c r="AF177" s="117">
        <v>0</v>
      </c>
      <c r="AG177" s="117"/>
      <c r="AH177" s="117"/>
      <c r="AI177" s="117"/>
      <c r="AJ177" s="117"/>
      <c r="AK177" s="117">
        <f>IF(ISNUMBER(AA177),AA177,0)+IF(ISNUMBER(AF177),AF177,0)</f>
        <v>0</v>
      </c>
      <c r="AL177" s="117"/>
      <c r="AM177" s="117"/>
      <c r="AN177" s="117"/>
      <c r="AO177" s="117"/>
      <c r="AP177" s="117">
        <v>0</v>
      </c>
      <c r="AQ177" s="117"/>
      <c r="AR177" s="117"/>
      <c r="AS177" s="117"/>
      <c r="AT177" s="117"/>
      <c r="AU177" s="117">
        <v>0</v>
      </c>
      <c r="AV177" s="117"/>
      <c r="AW177" s="117"/>
      <c r="AX177" s="117"/>
      <c r="AY177" s="117"/>
      <c r="AZ177" s="117">
        <f>IF(ISNUMBER(AP177),AP177,0)+IF(ISNUMBER(AU177),AU177,0)</f>
        <v>0</v>
      </c>
      <c r="BA177" s="117"/>
      <c r="BB177" s="117"/>
      <c r="BC177" s="117"/>
      <c r="BD177" s="117"/>
      <c r="BE177" s="117">
        <v>9678173</v>
      </c>
      <c r="BF177" s="117"/>
      <c r="BG177" s="117"/>
      <c r="BH177" s="117"/>
      <c r="BI177" s="117"/>
      <c r="BJ177" s="117">
        <v>0</v>
      </c>
      <c r="BK177" s="117"/>
      <c r="BL177" s="117"/>
      <c r="BM177" s="117"/>
      <c r="BN177" s="117"/>
      <c r="BO177" s="117">
        <f>IF(ISNUMBER(BE177),BE177,0)+IF(ISNUMBER(BJ177),BJ177,0)</f>
        <v>9678173</v>
      </c>
      <c r="BP177" s="117"/>
      <c r="BQ177" s="117"/>
      <c r="BR177" s="117"/>
      <c r="BS177" s="117"/>
    </row>
    <row r="178" spans="1:79" s="6" customFormat="1" ht="12.75" customHeight="1" x14ac:dyDescent="0.2">
      <c r="A178" s="85"/>
      <c r="B178" s="85"/>
      <c r="C178" s="85"/>
      <c r="D178" s="85"/>
      <c r="E178" s="85"/>
      <c r="F178" s="85"/>
      <c r="G178" s="100" t="s">
        <v>147</v>
      </c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2"/>
      <c r="T178" s="119"/>
      <c r="U178" s="101"/>
      <c r="V178" s="101"/>
      <c r="W178" s="101"/>
      <c r="X178" s="101"/>
      <c r="Y178" s="101"/>
      <c r="Z178" s="102"/>
      <c r="AA178" s="116">
        <v>5449616</v>
      </c>
      <c r="AB178" s="116"/>
      <c r="AC178" s="116"/>
      <c r="AD178" s="116"/>
      <c r="AE178" s="116"/>
      <c r="AF178" s="116">
        <v>1310</v>
      </c>
      <c r="AG178" s="116"/>
      <c r="AH178" s="116"/>
      <c r="AI178" s="116"/>
      <c r="AJ178" s="116"/>
      <c r="AK178" s="116">
        <f>IF(ISNUMBER(AA178),AA178,0)+IF(ISNUMBER(AF178),AF178,0)</f>
        <v>5450926</v>
      </c>
      <c r="AL178" s="116"/>
      <c r="AM178" s="116"/>
      <c r="AN178" s="116"/>
      <c r="AO178" s="116"/>
      <c r="AP178" s="116">
        <v>6866748</v>
      </c>
      <c r="AQ178" s="116"/>
      <c r="AR178" s="116"/>
      <c r="AS178" s="116"/>
      <c r="AT178" s="116"/>
      <c r="AU178" s="116">
        <v>0</v>
      </c>
      <c r="AV178" s="116"/>
      <c r="AW178" s="116"/>
      <c r="AX178" s="116"/>
      <c r="AY178" s="116"/>
      <c r="AZ178" s="116">
        <f>IF(ISNUMBER(AP178),AP178,0)+IF(ISNUMBER(AU178),AU178,0)</f>
        <v>6866748</v>
      </c>
      <c r="BA178" s="116"/>
      <c r="BB178" s="116"/>
      <c r="BC178" s="116"/>
      <c r="BD178" s="116"/>
      <c r="BE178" s="116">
        <v>9678173</v>
      </c>
      <c r="BF178" s="116"/>
      <c r="BG178" s="116"/>
      <c r="BH178" s="116"/>
      <c r="BI178" s="116"/>
      <c r="BJ178" s="116">
        <v>0</v>
      </c>
      <c r="BK178" s="116"/>
      <c r="BL178" s="116"/>
      <c r="BM178" s="116"/>
      <c r="BN178" s="116"/>
      <c r="BO178" s="116">
        <f>IF(ISNUMBER(BE178),BE178,0)+IF(ISNUMBER(BJ178),BJ178,0)</f>
        <v>9678173</v>
      </c>
      <c r="BP178" s="116"/>
      <c r="BQ178" s="116"/>
      <c r="BR178" s="116"/>
      <c r="BS178" s="116"/>
    </row>
    <row r="180" spans="1:79" ht="13.5" customHeight="1" x14ac:dyDescent="0.2">
      <c r="A180" s="29" t="s">
        <v>257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44" t="s">
        <v>224</v>
      </c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</row>
    <row r="182" spans="1:79" ht="15" customHeight="1" x14ac:dyDescent="0.2">
      <c r="A182" s="27" t="s">
        <v>6</v>
      </c>
      <c r="B182" s="27"/>
      <c r="C182" s="27"/>
      <c r="D182" s="27"/>
      <c r="E182" s="27"/>
      <c r="F182" s="27"/>
      <c r="G182" s="27" t="s">
        <v>126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13</v>
      </c>
      <c r="U182" s="27"/>
      <c r="V182" s="27"/>
      <c r="W182" s="27"/>
      <c r="X182" s="27"/>
      <c r="Y182" s="27"/>
      <c r="Z182" s="27"/>
      <c r="AA182" s="36" t="s">
        <v>246</v>
      </c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7"/>
      <c r="AP182" s="36" t="s">
        <v>251</v>
      </c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8"/>
    </row>
    <row r="183" spans="1:79" ht="32.1" customHeight="1" x14ac:dyDescent="0.2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 t="s">
        <v>4</v>
      </c>
      <c r="AB183" s="27"/>
      <c r="AC183" s="27"/>
      <c r="AD183" s="27"/>
      <c r="AE183" s="27"/>
      <c r="AF183" s="27" t="s">
        <v>3</v>
      </c>
      <c r="AG183" s="27"/>
      <c r="AH183" s="27"/>
      <c r="AI183" s="27"/>
      <c r="AJ183" s="27"/>
      <c r="AK183" s="27" t="s">
        <v>89</v>
      </c>
      <c r="AL183" s="27"/>
      <c r="AM183" s="27"/>
      <c r="AN183" s="27"/>
      <c r="AO183" s="27"/>
      <c r="AP183" s="27" t="s">
        <v>4</v>
      </c>
      <c r="AQ183" s="27"/>
      <c r="AR183" s="27"/>
      <c r="AS183" s="27"/>
      <c r="AT183" s="27"/>
      <c r="AU183" s="27" t="s">
        <v>3</v>
      </c>
      <c r="AV183" s="27"/>
      <c r="AW183" s="27"/>
      <c r="AX183" s="27"/>
      <c r="AY183" s="27"/>
      <c r="AZ183" s="27" t="s">
        <v>96</v>
      </c>
      <c r="BA183" s="27"/>
      <c r="BB183" s="27"/>
      <c r="BC183" s="27"/>
      <c r="BD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/>
      <c r="AA184" s="27">
        <v>4</v>
      </c>
      <c r="AB184" s="27"/>
      <c r="AC184" s="27"/>
      <c r="AD184" s="27"/>
      <c r="AE184" s="27"/>
      <c r="AF184" s="27">
        <v>5</v>
      </c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>
        <v>7</v>
      </c>
      <c r="AQ184" s="27"/>
      <c r="AR184" s="27"/>
      <c r="AS184" s="27"/>
      <c r="AT184" s="27"/>
      <c r="AU184" s="27">
        <v>8</v>
      </c>
      <c r="AV184" s="27"/>
      <c r="AW184" s="27"/>
      <c r="AX184" s="27"/>
      <c r="AY184" s="27"/>
      <c r="AZ184" s="27">
        <v>9</v>
      </c>
      <c r="BA184" s="27"/>
      <c r="BB184" s="27"/>
      <c r="BC184" s="27"/>
      <c r="BD184" s="27"/>
    </row>
    <row r="185" spans="1:79" s="1" customFormat="1" ht="12" hidden="1" customHeight="1" x14ac:dyDescent="0.2">
      <c r="A185" s="26" t="s">
        <v>69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 t="s">
        <v>79</v>
      </c>
      <c r="U185" s="61"/>
      <c r="V185" s="61"/>
      <c r="W185" s="61"/>
      <c r="X185" s="61"/>
      <c r="Y185" s="61"/>
      <c r="Z185" s="61"/>
      <c r="AA185" s="30" t="s">
        <v>60</v>
      </c>
      <c r="AB185" s="30"/>
      <c r="AC185" s="30"/>
      <c r="AD185" s="30"/>
      <c r="AE185" s="30"/>
      <c r="AF185" s="30" t="s">
        <v>61</v>
      </c>
      <c r="AG185" s="30"/>
      <c r="AH185" s="30"/>
      <c r="AI185" s="30"/>
      <c r="AJ185" s="30"/>
      <c r="AK185" s="50" t="s">
        <v>122</v>
      </c>
      <c r="AL185" s="50"/>
      <c r="AM185" s="50"/>
      <c r="AN185" s="50"/>
      <c r="AO185" s="50"/>
      <c r="AP185" s="30" t="s">
        <v>62</v>
      </c>
      <c r="AQ185" s="30"/>
      <c r="AR185" s="30"/>
      <c r="AS185" s="30"/>
      <c r="AT185" s="30"/>
      <c r="AU185" s="30" t="s">
        <v>63</v>
      </c>
      <c r="AV185" s="30"/>
      <c r="AW185" s="30"/>
      <c r="AX185" s="30"/>
      <c r="AY185" s="30"/>
      <c r="AZ185" s="50" t="s">
        <v>122</v>
      </c>
      <c r="BA185" s="50"/>
      <c r="BB185" s="50"/>
      <c r="BC185" s="50"/>
      <c r="BD185" s="50"/>
      <c r="CA185" s="1" t="s">
        <v>46</v>
      </c>
    </row>
    <row r="186" spans="1:79" s="99" customFormat="1" ht="38.25" customHeight="1" x14ac:dyDescent="0.2">
      <c r="A186" s="110">
        <v>1</v>
      </c>
      <c r="B186" s="110"/>
      <c r="C186" s="110"/>
      <c r="D186" s="110"/>
      <c r="E186" s="110"/>
      <c r="F186" s="110"/>
      <c r="G186" s="92" t="s">
        <v>208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8" t="s">
        <v>209</v>
      </c>
      <c r="U186" s="93"/>
      <c r="V186" s="93"/>
      <c r="W186" s="93"/>
      <c r="X186" s="93"/>
      <c r="Y186" s="93"/>
      <c r="Z186" s="94"/>
      <c r="AA186" s="117">
        <v>0</v>
      </c>
      <c r="AB186" s="117"/>
      <c r="AC186" s="117"/>
      <c r="AD186" s="117"/>
      <c r="AE186" s="117"/>
      <c r="AF186" s="117">
        <v>0</v>
      </c>
      <c r="AG186" s="117"/>
      <c r="AH186" s="117"/>
      <c r="AI186" s="117"/>
      <c r="AJ186" s="117"/>
      <c r="AK186" s="117">
        <f>IF(ISNUMBER(AA186),AA186,0)+IF(ISNUMBER(AF186),AF186,0)</f>
        <v>0</v>
      </c>
      <c r="AL186" s="117"/>
      <c r="AM186" s="117"/>
      <c r="AN186" s="117"/>
      <c r="AO186" s="117"/>
      <c r="AP186" s="117">
        <v>0</v>
      </c>
      <c r="AQ186" s="117"/>
      <c r="AR186" s="117"/>
      <c r="AS186" s="117"/>
      <c r="AT186" s="117"/>
      <c r="AU186" s="117">
        <v>0</v>
      </c>
      <c r="AV186" s="117"/>
      <c r="AW186" s="117"/>
      <c r="AX186" s="117"/>
      <c r="AY186" s="117"/>
      <c r="AZ186" s="117">
        <f>IF(ISNUMBER(AP186),AP186,0)+IF(ISNUMBER(AU186),AU186,0)</f>
        <v>0</v>
      </c>
      <c r="BA186" s="117"/>
      <c r="BB186" s="117"/>
      <c r="BC186" s="117"/>
      <c r="BD186" s="117"/>
      <c r="CA186" s="99" t="s">
        <v>47</v>
      </c>
    </row>
    <row r="187" spans="1:79" s="99" customFormat="1" ht="25.5" customHeight="1" x14ac:dyDescent="0.2">
      <c r="A187" s="110">
        <v>2</v>
      </c>
      <c r="B187" s="110"/>
      <c r="C187" s="110"/>
      <c r="D187" s="110"/>
      <c r="E187" s="110"/>
      <c r="F187" s="110"/>
      <c r="G187" s="92" t="s">
        <v>210</v>
      </c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4"/>
      <c r="T187" s="118" t="s">
        <v>209</v>
      </c>
      <c r="U187" s="93"/>
      <c r="V187" s="93"/>
      <c r="W187" s="93"/>
      <c r="X187" s="93"/>
      <c r="Y187" s="93"/>
      <c r="Z187" s="94"/>
      <c r="AA187" s="117">
        <v>0</v>
      </c>
      <c r="AB187" s="117"/>
      <c r="AC187" s="117"/>
      <c r="AD187" s="117"/>
      <c r="AE187" s="117"/>
      <c r="AF187" s="117">
        <v>0</v>
      </c>
      <c r="AG187" s="117"/>
      <c r="AH187" s="117"/>
      <c r="AI187" s="117"/>
      <c r="AJ187" s="117"/>
      <c r="AK187" s="117">
        <f>IF(ISNUMBER(AA187),AA187,0)+IF(ISNUMBER(AF187),AF187,0)</f>
        <v>0</v>
      </c>
      <c r="AL187" s="117"/>
      <c r="AM187" s="117"/>
      <c r="AN187" s="117"/>
      <c r="AO187" s="117"/>
      <c r="AP187" s="117">
        <v>0</v>
      </c>
      <c r="AQ187" s="117"/>
      <c r="AR187" s="117"/>
      <c r="AS187" s="117"/>
      <c r="AT187" s="117"/>
      <c r="AU187" s="117">
        <v>0</v>
      </c>
      <c r="AV187" s="117"/>
      <c r="AW187" s="117"/>
      <c r="AX187" s="117"/>
      <c r="AY187" s="117"/>
      <c r="AZ187" s="117">
        <f>IF(ISNUMBER(AP187),AP187,0)+IF(ISNUMBER(AU187),AU187,0)</f>
        <v>0</v>
      </c>
      <c r="BA187" s="117"/>
      <c r="BB187" s="117"/>
      <c r="BC187" s="117"/>
      <c r="BD187" s="117"/>
    </row>
    <row r="188" spans="1:79" s="99" customFormat="1" ht="51" customHeight="1" x14ac:dyDescent="0.2">
      <c r="A188" s="110">
        <v>3</v>
      </c>
      <c r="B188" s="110"/>
      <c r="C188" s="110"/>
      <c r="D188" s="110"/>
      <c r="E188" s="110"/>
      <c r="F188" s="110"/>
      <c r="G188" s="92" t="s">
        <v>211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8" t="s">
        <v>212</v>
      </c>
      <c r="U188" s="93"/>
      <c r="V188" s="93"/>
      <c r="W188" s="93"/>
      <c r="X188" s="93"/>
      <c r="Y188" s="93"/>
      <c r="Z188" s="94"/>
      <c r="AA188" s="117">
        <v>0</v>
      </c>
      <c r="AB188" s="117"/>
      <c r="AC188" s="117"/>
      <c r="AD188" s="117"/>
      <c r="AE188" s="117"/>
      <c r="AF188" s="117">
        <v>0</v>
      </c>
      <c r="AG188" s="117"/>
      <c r="AH188" s="117"/>
      <c r="AI188" s="117"/>
      <c r="AJ188" s="117"/>
      <c r="AK188" s="117">
        <f>IF(ISNUMBER(AA188),AA188,0)+IF(ISNUMBER(AF188),AF188,0)</f>
        <v>0</v>
      </c>
      <c r="AL188" s="117"/>
      <c r="AM188" s="117"/>
      <c r="AN188" s="117"/>
      <c r="AO188" s="117"/>
      <c r="AP188" s="117">
        <v>0</v>
      </c>
      <c r="AQ188" s="117"/>
      <c r="AR188" s="117"/>
      <c r="AS188" s="117"/>
      <c r="AT188" s="117"/>
      <c r="AU188" s="117">
        <v>0</v>
      </c>
      <c r="AV188" s="117"/>
      <c r="AW188" s="117"/>
      <c r="AX188" s="117"/>
      <c r="AY188" s="117"/>
      <c r="AZ188" s="117">
        <f>IF(ISNUMBER(AP188),AP188,0)+IF(ISNUMBER(AU188),AU188,0)</f>
        <v>0</v>
      </c>
      <c r="BA188" s="117"/>
      <c r="BB188" s="117"/>
      <c r="BC188" s="117"/>
      <c r="BD188" s="117"/>
    </row>
    <row r="189" spans="1:79" s="6" customFormat="1" x14ac:dyDescent="0.2">
      <c r="A189" s="85"/>
      <c r="B189" s="85"/>
      <c r="C189" s="85"/>
      <c r="D189" s="85"/>
      <c r="E189" s="85"/>
      <c r="F189" s="85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9"/>
      <c r="U189" s="101"/>
      <c r="V189" s="101"/>
      <c r="W189" s="101"/>
      <c r="X189" s="101"/>
      <c r="Y189" s="101"/>
      <c r="Z189" s="102"/>
      <c r="AA189" s="116">
        <v>0</v>
      </c>
      <c r="AB189" s="116"/>
      <c r="AC189" s="116"/>
      <c r="AD189" s="116"/>
      <c r="AE189" s="116"/>
      <c r="AF189" s="116">
        <v>0</v>
      </c>
      <c r="AG189" s="116"/>
      <c r="AH189" s="116"/>
      <c r="AI189" s="116"/>
      <c r="AJ189" s="116"/>
      <c r="AK189" s="116">
        <f>IF(ISNUMBER(AA189),AA189,0)+IF(ISNUMBER(AF189),AF189,0)</f>
        <v>0</v>
      </c>
      <c r="AL189" s="116"/>
      <c r="AM189" s="116"/>
      <c r="AN189" s="116"/>
      <c r="AO189" s="116"/>
      <c r="AP189" s="116">
        <v>0</v>
      </c>
      <c r="AQ189" s="116"/>
      <c r="AR189" s="116"/>
      <c r="AS189" s="116"/>
      <c r="AT189" s="116"/>
      <c r="AU189" s="116">
        <v>0</v>
      </c>
      <c r="AV189" s="116"/>
      <c r="AW189" s="116"/>
      <c r="AX189" s="116"/>
      <c r="AY189" s="116"/>
      <c r="AZ189" s="116">
        <f>IF(ISNUMBER(AP189),AP189,0)+IF(ISNUMBER(AU189),AU189,0)</f>
        <v>0</v>
      </c>
      <c r="BA189" s="116"/>
      <c r="BB189" s="116"/>
      <c r="BC189" s="116"/>
      <c r="BD189" s="116"/>
    </row>
    <row r="192" spans="1:79" ht="14.25" customHeight="1" x14ac:dyDescent="0.2">
      <c r="A192" s="29" t="s">
        <v>258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44" t="s">
        <v>224</v>
      </c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</row>
    <row r="194" spans="1:79" ht="23.1" customHeight="1" x14ac:dyDescent="0.2">
      <c r="A194" s="27" t="s">
        <v>128</v>
      </c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54" t="s">
        <v>129</v>
      </c>
      <c r="O194" s="55"/>
      <c r="P194" s="55"/>
      <c r="Q194" s="55"/>
      <c r="R194" s="55"/>
      <c r="S194" s="55"/>
      <c r="T194" s="55"/>
      <c r="U194" s="56"/>
      <c r="V194" s="54" t="s">
        <v>130</v>
      </c>
      <c r="W194" s="55"/>
      <c r="X194" s="55"/>
      <c r="Y194" s="55"/>
      <c r="Z194" s="56"/>
      <c r="AA194" s="27" t="s">
        <v>225</v>
      </c>
      <c r="AB194" s="27"/>
      <c r="AC194" s="27"/>
      <c r="AD194" s="27"/>
      <c r="AE194" s="27"/>
      <c r="AF194" s="27"/>
      <c r="AG194" s="27"/>
      <c r="AH194" s="27"/>
      <c r="AI194" s="27"/>
      <c r="AJ194" s="27" t="s">
        <v>228</v>
      </c>
      <c r="AK194" s="27"/>
      <c r="AL194" s="27"/>
      <c r="AM194" s="27"/>
      <c r="AN194" s="27"/>
      <c r="AO194" s="27"/>
      <c r="AP194" s="27"/>
      <c r="AQ194" s="27"/>
      <c r="AR194" s="27"/>
      <c r="AS194" s="27" t="s">
        <v>235</v>
      </c>
      <c r="AT194" s="27"/>
      <c r="AU194" s="27"/>
      <c r="AV194" s="27"/>
      <c r="AW194" s="27"/>
      <c r="AX194" s="27"/>
      <c r="AY194" s="27"/>
      <c r="AZ194" s="27"/>
      <c r="BA194" s="27"/>
      <c r="BB194" s="27" t="s">
        <v>246</v>
      </c>
      <c r="BC194" s="27"/>
      <c r="BD194" s="27"/>
      <c r="BE194" s="27"/>
      <c r="BF194" s="27"/>
      <c r="BG194" s="27"/>
      <c r="BH194" s="27"/>
      <c r="BI194" s="27"/>
      <c r="BJ194" s="27"/>
      <c r="BK194" s="27" t="s">
        <v>251</v>
      </c>
      <c r="BL194" s="27"/>
      <c r="BM194" s="27"/>
      <c r="BN194" s="27"/>
      <c r="BO194" s="27"/>
      <c r="BP194" s="27"/>
      <c r="BQ194" s="27"/>
      <c r="BR194" s="27"/>
      <c r="BS194" s="27"/>
    </row>
    <row r="195" spans="1:79" ht="95.25" customHeight="1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57"/>
      <c r="O195" s="58"/>
      <c r="P195" s="58"/>
      <c r="Q195" s="58"/>
      <c r="R195" s="58"/>
      <c r="S195" s="58"/>
      <c r="T195" s="58"/>
      <c r="U195" s="59"/>
      <c r="V195" s="57"/>
      <c r="W195" s="58"/>
      <c r="X195" s="58"/>
      <c r="Y195" s="58"/>
      <c r="Z195" s="59"/>
      <c r="AA195" s="74" t="s">
        <v>133</v>
      </c>
      <c r="AB195" s="74"/>
      <c r="AC195" s="74"/>
      <c r="AD195" s="74"/>
      <c r="AE195" s="74"/>
      <c r="AF195" s="74" t="s">
        <v>134</v>
      </c>
      <c r="AG195" s="74"/>
      <c r="AH195" s="74"/>
      <c r="AI195" s="74"/>
      <c r="AJ195" s="74" t="s">
        <v>133</v>
      </c>
      <c r="AK195" s="74"/>
      <c r="AL195" s="74"/>
      <c r="AM195" s="74"/>
      <c r="AN195" s="74"/>
      <c r="AO195" s="74" t="s">
        <v>134</v>
      </c>
      <c r="AP195" s="74"/>
      <c r="AQ195" s="74"/>
      <c r="AR195" s="74"/>
      <c r="AS195" s="74" t="s">
        <v>133</v>
      </c>
      <c r="AT195" s="74"/>
      <c r="AU195" s="74"/>
      <c r="AV195" s="74"/>
      <c r="AW195" s="74"/>
      <c r="AX195" s="74" t="s">
        <v>134</v>
      </c>
      <c r="AY195" s="74"/>
      <c r="AZ195" s="74"/>
      <c r="BA195" s="74"/>
      <c r="BB195" s="74" t="s">
        <v>133</v>
      </c>
      <c r="BC195" s="74"/>
      <c r="BD195" s="74"/>
      <c r="BE195" s="74"/>
      <c r="BF195" s="74"/>
      <c r="BG195" s="74" t="s">
        <v>134</v>
      </c>
      <c r="BH195" s="74"/>
      <c r="BI195" s="74"/>
      <c r="BJ195" s="74"/>
      <c r="BK195" s="74" t="s">
        <v>133</v>
      </c>
      <c r="BL195" s="74"/>
      <c r="BM195" s="74"/>
      <c r="BN195" s="74"/>
      <c r="BO195" s="74"/>
      <c r="BP195" s="74" t="s">
        <v>134</v>
      </c>
      <c r="BQ195" s="74"/>
      <c r="BR195" s="74"/>
      <c r="BS195" s="74"/>
    </row>
    <row r="196" spans="1:79" ht="15" customHeight="1" x14ac:dyDescent="0.2">
      <c r="A196" s="27">
        <v>1</v>
      </c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36">
        <v>2</v>
      </c>
      <c r="O196" s="37"/>
      <c r="P196" s="37"/>
      <c r="Q196" s="37"/>
      <c r="R196" s="37"/>
      <c r="S196" s="37"/>
      <c r="T196" s="37"/>
      <c r="U196" s="38"/>
      <c r="V196" s="27">
        <v>3</v>
      </c>
      <c r="W196" s="27"/>
      <c r="X196" s="27"/>
      <c r="Y196" s="27"/>
      <c r="Z196" s="27"/>
      <c r="AA196" s="27">
        <v>4</v>
      </c>
      <c r="AB196" s="27"/>
      <c r="AC196" s="27"/>
      <c r="AD196" s="27"/>
      <c r="AE196" s="27"/>
      <c r="AF196" s="27">
        <v>5</v>
      </c>
      <c r="AG196" s="27"/>
      <c r="AH196" s="27"/>
      <c r="AI196" s="27"/>
      <c r="AJ196" s="27">
        <v>6</v>
      </c>
      <c r="AK196" s="27"/>
      <c r="AL196" s="27"/>
      <c r="AM196" s="27"/>
      <c r="AN196" s="27"/>
      <c r="AO196" s="27">
        <v>7</v>
      </c>
      <c r="AP196" s="27"/>
      <c r="AQ196" s="27"/>
      <c r="AR196" s="27"/>
      <c r="AS196" s="27">
        <v>8</v>
      </c>
      <c r="AT196" s="27"/>
      <c r="AU196" s="27"/>
      <c r="AV196" s="27"/>
      <c r="AW196" s="27"/>
      <c r="AX196" s="27">
        <v>9</v>
      </c>
      <c r="AY196" s="27"/>
      <c r="AZ196" s="27"/>
      <c r="BA196" s="27"/>
      <c r="BB196" s="27">
        <v>10</v>
      </c>
      <c r="BC196" s="27"/>
      <c r="BD196" s="27"/>
      <c r="BE196" s="27"/>
      <c r="BF196" s="27"/>
      <c r="BG196" s="27">
        <v>11</v>
      </c>
      <c r="BH196" s="27"/>
      <c r="BI196" s="27"/>
      <c r="BJ196" s="27"/>
      <c r="BK196" s="27">
        <v>12</v>
      </c>
      <c r="BL196" s="27"/>
      <c r="BM196" s="27"/>
      <c r="BN196" s="27"/>
      <c r="BO196" s="27"/>
      <c r="BP196" s="27">
        <v>13</v>
      </c>
      <c r="BQ196" s="27"/>
      <c r="BR196" s="27"/>
      <c r="BS196" s="27"/>
    </row>
    <row r="197" spans="1:79" s="1" customFormat="1" ht="12" hidden="1" customHeight="1" x14ac:dyDescent="0.2">
      <c r="A197" s="61" t="s">
        <v>146</v>
      </c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26" t="s">
        <v>131</v>
      </c>
      <c r="O197" s="26"/>
      <c r="P197" s="26"/>
      <c r="Q197" s="26"/>
      <c r="R197" s="26"/>
      <c r="S197" s="26"/>
      <c r="T197" s="26"/>
      <c r="U197" s="26"/>
      <c r="V197" s="26" t="s">
        <v>132</v>
      </c>
      <c r="W197" s="26"/>
      <c r="X197" s="26"/>
      <c r="Y197" s="26"/>
      <c r="Z197" s="26"/>
      <c r="AA197" s="30" t="s">
        <v>65</v>
      </c>
      <c r="AB197" s="30"/>
      <c r="AC197" s="30"/>
      <c r="AD197" s="30"/>
      <c r="AE197" s="30"/>
      <c r="AF197" s="30" t="s">
        <v>66</v>
      </c>
      <c r="AG197" s="30"/>
      <c r="AH197" s="30"/>
      <c r="AI197" s="30"/>
      <c r="AJ197" s="30" t="s">
        <v>67</v>
      </c>
      <c r="AK197" s="30"/>
      <c r="AL197" s="30"/>
      <c r="AM197" s="30"/>
      <c r="AN197" s="30"/>
      <c r="AO197" s="30" t="s">
        <v>68</v>
      </c>
      <c r="AP197" s="30"/>
      <c r="AQ197" s="30"/>
      <c r="AR197" s="30"/>
      <c r="AS197" s="30" t="s">
        <v>58</v>
      </c>
      <c r="AT197" s="30"/>
      <c r="AU197" s="30"/>
      <c r="AV197" s="30"/>
      <c r="AW197" s="30"/>
      <c r="AX197" s="30" t="s">
        <v>59</v>
      </c>
      <c r="AY197" s="30"/>
      <c r="AZ197" s="30"/>
      <c r="BA197" s="30"/>
      <c r="BB197" s="30" t="s">
        <v>60</v>
      </c>
      <c r="BC197" s="30"/>
      <c r="BD197" s="30"/>
      <c r="BE197" s="30"/>
      <c r="BF197" s="30"/>
      <c r="BG197" s="30" t="s">
        <v>61</v>
      </c>
      <c r="BH197" s="30"/>
      <c r="BI197" s="30"/>
      <c r="BJ197" s="30"/>
      <c r="BK197" s="30" t="s">
        <v>62</v>
      </c>
      <c r="BL197" s="30"/>
      <c r="BM197" s="30"/>
      <c r="BN197" s="30"/>
      <c r="BO197" s="30"/>
      <c r="BP197" s="30" t="s">
        <v>63</v>
      </c>
      <c r="BQ197" s="30"/>
      <c r="BR197" s="30"/>
      <c r="BS197" s="30"/>
      <c r="CA197" s="1" t="s">
        <v>48</v>
      </c>
    </row>
    <row r="198" spans="1:79" s="6" customFormat="1" ht="12.75" customHeight="1" x14ac:dyDescent="0.2">
      <c r="A198" s="120" t="s">
        <v>147</v>
      </c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86"/>
      <c r="O198" s="87"/>
      <c r="P198" s="87"/>
      <c r="Q198" s="87"/>
      <c r="R198" s="87"/>
      <c r="S198" s="87"/>
      <c r="T198" s="87"/>
      <c r="U198" s="88"/>
      <c r="V198" s="121"/>
      <c r="W198" s="121"/>
      <c r="X198" s="121"/>
      <c r="Y198" s="121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  <c r="AK198" s="121"/>
      <c r="AL198" s="121"/>
      <c r="AM198" s="121"/>
      <c r="AN198" s="121"/>
      <c r="AO198" s="121"/>
      <c r="AP198" s="121"/>
      <c r="AQ198" s="121"/>
      <c r="AR198" s="121"/>
      <c r="AS198" s="121"/>
      <c r="AT198" s="121"/>
      <c r="AU198" s="121"/>
      <c r="AV198" s="121"/>
      <c r="AW198" s="121"/>
      <c r="AX198" s="121"/>
      <c r="AY198" s="121"/>
      <c r="AZ198" s="121"/>
      <c r="BA198" s="121"/>
      <c r="BB198" s="121"/>
      <c r="BC198" s="121"/>
      <c r="BD198" s="121"/>
      <c r="BE198" s="121"/>
      <c r="BF198" s="121"/>
      <c r="BG198" s="121"/>
      <c r="BH198" s="121"/>
      <c r="BI198" s="121"/>
      <c r="BJ198" s="121"/>
      <c r="BK198" s="121"/>
      <c r="BL198" s="121"/>
      <c r="BM198" s="121"/>
      <c r="BN198" s="121"/>
      <c r="BO198" s="121"/>
      <c r="BP198" s="122"/>
      <c r="BQ198" s="123"/>
      <c r="BR198" s="123"/>
      <c r="BS198" s="124"/>
      <c r="CA198" s="6" t="s">
        <v>49</v>
      </c>
    </row>
    <row r="201" spans="1:79" ht="35.25" customHeight="1" x14ac:dyDescent="0.2">
      <c r="A201" s="29" t="s">
        <v>259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79" ht="15" x14ac:dyDescent="0.2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60"/>
      <c r="AG202" s="60"/>
      <c r="AH202" s="60"/>
      <c r="AI202" s="60"/>
      <c r="AJ202" s="60"/>
      <c r="AK202" s="60"/>
      <c r="AL202" s="60"/>
      <c r="AM202" s="60"/>
      <c r="AN202" s="60"/>
      <c r="AO202" s="60"/>
      <c r="AP202" s="60"/>
      <c r="AQ202" s="60"/>
      <c r="AR202" s="60"/>
      <c r="AS202" s="60"/>
      <c r="AT202" s="60"/>
      <c r="AU202" s="60"/>
      <c r="AV202" s="60"/>
      <c r="AW202" s="60"/>
      <c r="AX202" s="60"/>
      <c r="AY202" s="60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</row>
    <row r="203" spans="1:79" ht="1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</row>
    <row r="205" spans="1:79" ht="28.5" customHeight="1" x14ac:dyDescent="0.2">
      <c r="A205" s="34" t="s">
        <v>242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</row>
    <row r="206" spans="1:79" ht="14.25" customHeight="1" x14ac:dyDescent="0.2">
      <c r="A206" s="29" t="s">
        <v>226</v>
      </c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79" ht="15" customHeight="1" x14ac:dyDescent="0.2">
      <c r="A207" s="31" t="s">
        <v>224</v>
      </c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</row>
    <row r="208" spans="1:79" ht="42.95" customHeight="1" x14ac:dyDescent="0.2">
      <c r="A208" s="74" t="s">
        <v>135</v>
      </c>
      <c r="B208" s="74"/>
      <c r="C208" s="74"/>
      <c r="D208" s="74"/>
      <c r="E208" s="74"/>
      <c r="F208" s="74"/>
      <c r="G208" s="27" t="s">
        <v>19</v>
      </c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 t="s">
        <v>15</v>
      </c>
      <c r="U208" s="27"/>
      <c r="V208" s="27"/>
      <c r="W208" s="27"/>
      <c r="X208" s="27"/>
      <c r="Y208" s="27"/>
      <c r="Z208" s="27" t="s">
        <v>14</v>
      </c>
      <c r="AA208" s="27"/>
      <c r="AB208" s="27"/>
      <c r="AC208" s="27"/>
      <c r="AD208" s="27"/>
      <c r="AE208" s="27" t="s">
        <v>136</v>
      </c>
      <c r="AF208" s="27"/>
      <c r="AG208" s="27"/>
      <c r="AH208" s="27"/>
      <c r="AI208" s="27"/>
      <c r="AJ208" s="27"/>
      <c r="AK208" s="27" t="s">
        <v>137</v>
      </c>
      <c r="AL208" s="27"/>
      <c r="AM208" s="27"/>
      <c r="AN208" s="27"/>
      <c r="AO208" s="27"/>
      <c r="AP208" s="27"/>
      <c r="AQ208" s="27" t="s">
        <v>138</v>
      </c>
      <c r="AR208" s="27"/>
      <c r="AS208" s="27"/>
      <c r="AT208" s="27"/>
      <c r="AU208" s="27"/>
      <c r="AV208" s="27"/>
      <c r="AW208" s="27" t="s">
        <v>98</v>
      </c>
      <c r="AX208" s="27"/>
      <c r="AY208" s="27"/>
      <c r="AZ208" s="27"/>
      <c r="BA208" s="27"/>
      <c r="BB208" s="27"/>
      <c r="BC208" s="27"/>
      <c r="BD208" s="27"/>
      <c r="BE208" s="27"/>
      <c r="BF208" s="27"/>
      <c r="BG208" s="27" t="s">
        <v>139</v>
      </c>
      <c r="BH208" s="27"/>
      <c r="BI208" s="27"/>
      <c r="BJ208" s="27"/>
      <c r="BK208" s="27"/>
      <c r="BL208" s="27"/>
    </row>
    <row r="209" spans="1:79" ht="39.950000000000003" customHeight="1" x14ac:dyDescent="0.2">
      <c r="A209" s="74"/>
      <c r="B209" s="74"/>
      <c r="C209" s="74"/>
      <c r="D209" s="74"/>
      <c r="E209" s="74"/>
      <c r="F209" s="74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 t="s">
        <v>17</v>
      </c>
      <c r="AX209" s="27"/>
      <c r="AY209" s="27"/>
      <c r="AZ209" s="27"/>
      <c r="BA209" s="27"/>
      <c r="BB209" s="27" t="s">
        <v>16</v>
      </c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</row>
    <row r="210" spans="1:79" ht="15" customHeight="1" x14ac:dyDescent="0.2">
      <c r="A210" s="27">
        <v>1</v>
      </c>
      <c r="B210" s="27"/>
      <c r="C210" s="27"/>
      <c r="D210" s="27"/>
      <c r="E210" s="27"/>
      <c r="F210" s="27"/>
      <c r="G210" s="27">
        <v>2</v>
      </c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>
        <v>3</v>
      </c>
      <c r="U210" s="27"/>
      <c r="V210" s="27"/>
      <c r="W210" s="27"/>
      <c r="X210" s="27"/>
      <c r="Y210" s="27"/>
      <c r="Z210" s="27">
        <v>4</v>
      </c>
      <c r="AA210" s="27"/>
      <c r="AB210" s="27"/>
      <c r="AC210" s="27"/>
      <c r="AD210" s="27"/>
      <c r="AE210" s="27">
        <v>5</v>
      </c>
      <c r="AF210" s="27"/>
      <c r="AG210" s="27"/>
      <c r="AH210" s="27"/>
      <c r="AI210" s="27"/>
      <c r="AJ210" s="27"/>
      <c r="AK210" s="27">
        <v>6</v>
      </c>
      <c r="AL210" s="27"/>
      <c r="AM210" s="27"/>
      <c r="AN210" s="27"/>
      <c r="AO210" s="27"/>
      <c r="AP210" s="27"/>
      <c r="AQ210" s="27">
        <v>7</v>
      </c>
      <c r="AR210" s="27"/>
      <c r="AS210" s="27"/>
      <c r="AT210" s="27"/>
      <c r="AU210" s="27"/>
      <c r="AV210" s="27"/>
      <c r="AW210" s="27">
        <v>8</v>
      </c>
      <c r="AX210" s="27"/>
      <c r="AY210" s="27"/>
      <c r="AZ210" s="27"/>
      <c r="BA210" s="27"/>
      <c r="BB210" s="27">
        <v>9</v>
      </c>
      <c r="BC210" s="27"/>
      <c r="BD210" s="27"/>
      <c r="BE210" s="27"/>
      <c r="BF210" s="27"/>
      <c r="BG210" s="27">
        <v>10</v>
      </c>
      <c r="BH210" s="27"/>
      <c r="BI210" s="27"/>
      <c r="BJ210" s="27"/>
      <c r="BK210" s="27"/>
      <c r="BL210" s="27"/>
    </row>
    <row r="211" spans="1:79" s="1" customFormat="1" ht="12" hidden="1" customHeight="1" x14ac:dyDescent="0.2">
      <c r="A211" s="26" t="s">
        <v>64</v>
      </c>
      <c r="B211" s="26"/>
      <c r="C211" s="26"/>
      <c r="D211" s="26"/>
      <c r="E211" s="26"/>
      <c r="F211" s="26"/>
      <c r="G211" s="61" t="s">
        <v>57</v>
      </c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30" t="s">
        <v>80</v>
      </c>
      <c r="U211" s="30"/>
      <c r="V211" s="30"/>
      <c r="W211" s="30"/>
      <c r="X211" s="30"/>
      <c r="Y211" s="30"/>
      <c r="Z211" s="30" t="s">
        <v>81</v>
      </c>
      <c r="AA211" s="30"/>
      <c r="AB211" s="30"/>
      <c r="AC211" s="30"/>
      <c r="AD211" s="30"/>
      <c r="AE211" s="30" t="s">
        <v>82</v>
      </c>
      <c r="AF211" s="30"/>
      <c r="AG211" s="30"/>
      <c r="AH211" s="30"/>
      <c r="AI211" s="30"/>
      <c r="AJ211" s="30"/>
      <c r="AK211" s="30" t="s">
        <v>83</v>
      </c>
      <c r="AL211" s="30"/>
      <c r="AM211" s="30"/>
      <c r="AN211" s="30"/>
      <c r="AO211" s="30"/>
      <c r="AP211" s="30"/>
      <c r="AQ211" s="78" t="s">
        <v>99</v>
      </c>
      <c r="AR211" s="30"/>
      <c r="AS211" s="30"/>
      <c r="AT211" s="30"/>
      <c r="AU211" s="30"/>
      <c r="AV211" s="30"/>
      <c r="AW211" s="30" t="s">
        <v>84</v>
      </c>
      <c r="AX211" s="30"/>
      <c r="AY211" s="30"/>
      <c r="AZ211" s="30"/>
      <c r="BA211" s="30"/>
      <c r="BB211" s="30" t="s">
        <v>85</v>
      </c>
      <c r="BC211" s="30"/>
      <c r="BD211" s="30"/>
      <c r="BE211" s="30"/>
      <c r="BF211" s="30"/>
      <c r="BG211" s="78" t="s">
        <v>100</v>
      </c>
      <c r="BH211" s="30"/>
      <c r="BI211" s="30"/>
      <c r="BJ211" s="30"/>
      <c r="BK211" s="30"/>
      <c r="BL211" s="30"/>
      <c r="CA211" s="1" t="s">
        <v>50</v>
      </c>
    </row>
    <row r="212" spans="1:79" s="99" customFormat="1" ht="25.5" customHeight="1" x14ac:dyDescent="0.2">
      <c r="A212" s="110">
        <v>2210</v>
      </c>
      <c r="B212" s="110"/>
      <c r="C212" s="110"/>
      <c r="D212" s="110"/>
      <c r="E212" s="110"/>
      <c r="F212" s="110"/>
      <c r="G212" s="92" t="s">
        <v>176</v>
      </c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4"/>
      <c r="T212" s="117">
        <v>327410</v>
      </c>
      <c r="U212" s="117"/>
      <c r="V212" s="117"/>
      <c r="W212" s="117"/>
      <c r="X212" s="117"/>
      <c r="Y212" s="117"/>
      <c r="Z212" s="117">
        <v>327278</v>
      </c>
      <c r="AA212" s="117"/>
      <c r="AB212" s="117"/>
      <c r="AC212" s="117"/>
      <c r="AD212" s="117"/>
      <c r="AE212" s="117">
        <v>0</v>
      </c>
      <c r="AF212" s="117"/>
      <c r="AG212" s="117"/>
      <c r="AH212" s="117"/>
      <c r="AI212" s="117"/>
      <c r="AJ212" s="117"/>
      <c r="AK212" s="117">
        <v>0</v>
      </c>
      <c r="AL212" s="117"/>
      <c r="AM212" s="117"/>
      <c r="AN212" s="117"/>
      <c r="AO212" s="117"/>
      <c r="AP212" s="117"/>
      <c r="AQ212" s="117">
        <f>IF(ISNUMBER(AK212),AK212,0)-IF(ISNUMBER(AE212),AE212,0)</f>
        <v>0</v>
      </c>
      <c r="AR212" s="117"/>
      <c r="AS212" s="117"/>
      <c r="AT212" s="117"/>
      <c r="AU212" s="117"/>
      <c r="AV212" s="117"/>
      <c r="AW212" s="117">
        <v>0</v>
      </c>
      <c r="AX212" s="117"/>
      <c r="AY212" s="117"/>
      <c r="AZ212" s="117"/>
      <c r="BA212" s="117"/>
      <c r="BB212" s="117">
        <v>0</v>
      </c>
      <c r="BC212" s="117"/>
      <c r="BD212" s="117"/>
      <c r="BE212" s="117"/>
      <c r="BF212" s="117"/>
      <c r="BG212" s="117">
        <f>IF(ISNUMBER(Z212),Z212,0)+IF(ISNUMBER(AK212),AK212,0)</f>
        <v>327278</v>
      </c>
      <c r="BH212" s="117"/>
      <c r="BI212" s="117"/>
      <c r="BJ212" s="117"/>
      <c r="BK212" s="117"/>
      <c r="BL212" s="117"/>
      <c r="CA212" s="99" t="s">
        <v>51</v>
      </c>
    </row>
    <row r="213" spans="1:79" s="99" customFormat="1" ht="12.75" customHeight="1" x14ac:dyDescent="0.2">
      <c r="A213" s="110">
        <v>2240</v>
      </c>
      <c r="B213" s="110"/>
      <c r="C213" s="110"/>
      <c r="D213" s="110"/>
      <c r="E213" s="110"/>
      <c r="F213" s="110"/>
      <c r="G213" s="92" t="s">
        <v>177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653688</v>
      </c>
      <c r="U213" s="117"/>
      <c r="V213" s="117"/>
      <c r="W213" s="117"/>
      <c r="X213" s="117"/>
      <c r="Y213" s="117"/>
      <c r="Z213" s="117">
        <v>651704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651704</v>
      </c>
      <c r="BH213" s="117"/>
      <c r="BI213" s="117"/>
      <c r="BJ213" s="117"/>
      <c r="BK213" s="117"/>
      <c r="BL213" s="117"/>
    </row>
    <row r="214" spans="1:79" s="99" customFormat="1" ht="12.75" customHeight="1" x14ac:dyDescent="0.2">
      <c r="A214" s="110">
        <v>2273</v>
      </c>
      <c r="B214" s="110"/>
      <c r="C214" s="110"/>
      <c r="D214" s="110"/>
      <c r="E214" s="110"/>
      <c r="F214" s="110"/>
      <c r="G214" s="92" t="s">
        <v>178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949660</v>
      </c>
      <c r="U214" s="117"/>
      <c r="V214" s="117"/>
      <c r="W214" s="117"/>
      <c r="X214" s="117"/>
      <c r="Y214" s="117"/>
      <c r="Z214" s="117">
        <v>949660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949660</v>
      </c>
      <c r="BH214" s="117"/>
      <c r="BI214" s="117"/>
      <c r="BJ214" s="117"/>
      <c r="BK214" s="117"/>
      <c r="BL214" s="117"/>
    </row>
    <row r="215" spans="1:79" s="99" customFormat="1" ht="38.25" customHeight="1" x14ac:dyDescent="0.2">
      <c r="A215" s="110">
        <v>2610</v>
      </c>
      <c r="B215" s="110"/>
      <c r="C215" s="110"/>
      <c r="D215" s="110"/>
      <c r="E215" s="110"/>
      <c r="F215" s="110"/>
      <c r="G215" s="92" t="s">
        <v>179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3518858</v>
      </c>
      <c r="U215" s="117"/>
      <c r="V215" s="117"/>
      <c r="W215" s="117"/>
      <c r="X215" s="117"/>
      <c r="Y215" s="117"/>
      <c r="Z215" s="117">
        <v>3494542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3494542</v>
      </c>
      <c r="BH215" s="117"/>
      <c r="BI215" s="117"/>
      <c r="BJ215" s="117"/>
      <c r="BK215" s="117"/>
      <c r="BL215" s="117"/>
    </row>
    <row r="216" spans="1:79" s="6" customFormat="1" ht="12.75" customHeight="1" x14ac:dyDescent="0.2">
      <c r="A216" s="85"/>
      <c r="B216" s="85"/>
      <c r="C216" s="85"/>
      <c r="D216" s="85"/>
      <c r="E216" s="85"/>
      <c r="F216" s="85"/>
      <c r="G216" s="100" t="s">
        <v>147</v>
      </c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2"/>
      <c r="T216" s="116">
        <v>5449616</v>
      </c>
      <c r="U216" s="116"/>
      <c r="V216" s="116"/>
      <c r="W216" s="116"/>
      <c r="X216" s="116"/>
      <c r="Y216" s="116"/>
      <c r="Z216" s="116">
        <v>5423184</v>
      </c>
      <c r="AA216" s="116"/>
      <c r="AB216" s="116"/>
      <c r="AC216" s="116"/>
      <c r="AD216" s="116"/>
      <c r="AE216" s="116">
        <v>0</v>
      </c>
      <c r="AF216" s="116"/>
      <c r="AG216" s="116"/>
      <c r="AH216" s="116"/>
      <c r="AI216" s="116"/>
      <c r="AJ216" s="116"/>
      <c r="AK216" s="116">
        <v>0</v>
      </c>
      <c r="AL216" s="116"/>
      <c r="AM216" s="116"/>
      <c r="AN216" s="116"/>
      <c r="AO216" s="116"/>
      <c r="AP216" s="116"/>
      <c r="AQ216" s="116">
        <f>IF(ISNUMBER(AK216),AK216,0)-IF(ISNUMBER(AE216),AE216,0)</f>
        <v>0</v>
      </c>
      <c r="AR216" s="116"/>
      <c r="AS216" s="116"/>
      <c r="AT216" s="116"/>
      <c r="AU216" s="116"/>
      <c r="AV216" s="116"/>
      <c r="AW216" s="116">
        <v>0</v>
      </c>
      <c r="AX216" s="116"/>
      <c r="AY216" s="116"/>
      <c r="AZ216" s="116"/>
      <c r="BA216" s="116"/>
      <c r="BB216" s="116">
        <v>0</v>
      </c>
      <c r="BC216" s="116"/>
      <c r="BD216" s="116"/>
      <c r="BE216" s="116"/>
      <c r="BF216" s="116"/>
      <c r="BG216" s="116">
        <f>IF(ISNUMBER(Z216),Z216,0)+IF(ISNUMBER(AK216),AK216,0)</f>
        <v>5423184</v>
      </c>
      <c r="BH216" s="116"/>
      <c r="BI216" s="116"/>
      <c r="BJ216" s="116"/>
      <c r="BK216" s="116"/>
      <c r="BL216" s="116"/>
    </row>
    <row r="218" spans="1:79" ht="14.25" customHeight="1" x14ac:dyDescent="0.2">
      <c r="A218" s="29" t="s">
        <v>243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79" ht="15" customHeight="1" x14ac:dyDescent="0.2">
      <c r="A219" s="31" t="s">
        <v>224</v>
      </c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</row>
    <row r="220" spans="1:79" ht="18" customHeight="1" x14ac:dyDescent="0.2">
      <c r="A220" s="27" t="s">
        <v>135</v>
      </c>
      <c r="B220" s="27"/>
      <c r="C220" s="27"/>
      <c r="D220" s="27"/>
      <c r="E220" s="27"/>
      <c r="F220" s="27"/>
      <c r="G220" s="27" t="s">
        <v>19</v>
      </c>
      <c r="H220" s="27"/>
      <c r="I220" s="27"/>
      <c r="J220" s="27"/>
      <c r="K220" s="27"/>
      <c r="L220" s="27"/>
      <c r="M220" s="27"/>
      <c r="N220" s="27"/>
      <c r="O220" s="27"/>
      <c r="P220" s="27"/>
      <c r="Q220" s="27" t="s">
        <v>230</v>
      </c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 t="s">
        <v>240</v>
      </c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</row>
    <row r="221" spans="1:79" ht="42.95" customHeight="1" x14ac:dyDescent="0.2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 t="s">
        <v>140</v>
      </c>
      <c r="R221" s="27"/>
      <c r="S221" s="27"/>
      <c r="T221" s="27"/>
      <c r="U221" s="27"/>
      <c r="V221" s="74" t="s">
        <v>141</v>
      </c>
      <c r="W221" s="74"/>
      <c r="X221" s="74"/>
      <c r="Y221" s="74"/>
      <c r="Z221" s="27" t="s">
        <v>142</v>
      </c>
      <c r="AA221" s="27"/>
      <c r="AB221" s="27"/>
      <c r="AC221" s="27"/>
      <c r="AD221" s="27"/>
      <c r="AE221" s="27"/>
      <c r="AF221" s="27"/>
      <c r="AG221" s="27"/>
      <c r="AH221" s="27"/>
      <c r="AI221" s="27"/>
      <c r="AJ221" s="27" t="s">
        <v>143</v>
      </c>
      <c r="AK221" s="27"/>
      <c r="AL221" s="27"/>
      <c r="AM221" s="27"/>
      <c r="AN221" s="27"/>
      <c r="AO221" s="27" t="s">
        <v>20</v>
      </c>
      <c r="AP221" s="27"/>
      <c r="AQ221" s="27"/>
      <c r="AR221" s="27"/>
      <c r="AS221" s="27"/>
      <c r="AT221" s="74" t="s">
        <v>144</v>
      </c>
      <c r="AU221" s="74"/>
      <c r="AV221" s="74"/>
      <c r="AW221" s="74"/>
      <c r="AX221" s="27" t="s">
        <v>142</v>
      </c>
      <c r="AY221" s="27"/>
      <c r="AZ221" s="27"/>
      <c r="BA221" s="27"/>
      <c r="BB221" s="27"/>
      <c r="BC221" s="27"/>
      <c r="BD221" s="27"/>
      <c r="BE221" s="27"/>
      <c r="BF221" s="27"/>
      <c r="BG221" s="27"/>
      <c r="BH221" s="27" t="s">
        <v>145</v>
      </c>
      <c r="BI221" s="27"/>
      <c r="BJ221" s="27"/>
      <c r="BK221" s="27"/>
      <c r="BL221" s="27"/>
    </row>
    <row r="222" spans="1:79" ht="63" customHeight="1" x14ac:dyDescent="0.2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74"/>
      <c r="W222" s="74"/>
      <c r="X222" s="74"/>
      <c r="Y222" s="74"/>
      <c r="Z222" s="27" t="s">
        <v>17</v>
      </c>
      <c r="AA222" s="27"/>
      <c r="AB222" s="27"/>
      <c r="AC222" s="27"/>
      <c r="AD222" s="27"/>
      <c r="AE222" s="27" t="s">
        <v>16</v>
      </c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74"/>
      <c r="AU222" s="74"/>
      <c r="AV222" s="74"/>
      <c r="AW222" s="74"/>
      <c r="AX222" s="27" t="s">
        <v>17</v>
      </c>
      <c r="AY222" s="27"/>
      <c r="AZ222" s="27"/>
      <c r="BA222" s="27"/>
      <c r="BB222" s="27"/>
      <c r="BC222" s="27" t="s">
        <v>16</v>
      </c>
      <c r="BD222" s="27"/>
      <c r="BE222" s="27"/>
      <c r="BF222" s="27"/>
      <c r="BG222" s="27"/>
      <c r="BH222" s="27"/>
      <c r="BI222" s="27"/>
      <c r="BJ222" s="27"/>
      <c r="BK222" s="27"/>
      <c r="BL222" s="27"/>
    </row>
    <row r="223" spans="1:79" ht="15" customHeight="1" x14ac:dyDescent="0.2">
      <c r="A223" s="27">
        <v>1</v>
      </c>
      <c r="B223" s="27"/>
      <c r="C223" s="27"/>
      <c r="D223" s="27"/>
      <c r="E223" s="27"/>
      <c r="F223" s="27"/>
      <c r="G223" s="27">
        <v>2</v>
      </c>
      <c r="H223" s="27"/>
      <c r="I223" s="27"/>
      <c r="J223" s="27"/>
      <c r="K223" s="27"/>
      <c r="L223" s="27"/>
      <c r="M223" s="27"/>
      <c r="N223" s="27"/>
      <c r="O223" s="27"/>
      <c r="P223" s="27"/>
      <c r="Q223" s="27">
        <v>3</v>
      </c>
      <c r="R223" s="27"/>
      <c r="S223" s="27"/>
      <c r="T223" s="27"/>
      <c r="U223" s="27"/>
      <c r="V223" s="27">
        <v>4</v>
      </c>
      <c r="W223" s="27"/>
      <c r="X223" s="27"/>
      <c r="Y223" s="27"/>
      <c r="Z223" s="27">
        <v>5</v>
      </c>
      <c r="AA223" s="27"/>
      <c r="AB223" s="27"/>
      <c r="AC223" s="27"/>
      <c r="AD223" s="27"/>
      <c r="AE223" s="27">
        <v>6</v>
      </c>
      <c r="AF223" s="27"/>
      <c r="AG223" s="27"/>
      <c r="AH223" s="27"/>
      <c r="AI223" s="27"/>
      <c r="AJ223" s="27">
        <v>7</v>
      </c>
      <c r="AK223" s="27"/>
      <c r="AL223" s="27"/>
      <c r="AM223" s="27"/>
      <c r="AN223" s="27"/>
      <c r="AO223" s="27">
        <v>8</v>
      </c>
      <c r="AP223" s="27"/>
      <c r="AQ223" s="27"/>
      <c r="AR223" s="27"/>
      <c r="AS223" s="27"/>
      <c r="AT223" s="27">
        <v>9</v>
      </c>
      <c r="AU223" s="27"/>
      <c r="AV223" s="27"/>
      <c r="AW223" s="27"/>
      <c r="AX223" s="27">
        <v>10</v>
      </c>
      <c r="AY223" s="27"/>
      <c r="AZ223" s="27"/>
      <c r="BA223" s="27"/>
      <c r="BB223" s="27"/>
      <c r="BC223" s="27">
        <v>11</v>
      </c>
      <c r="BD223" s="27"/>
      <c r="BE223" s="27"/>
      <c r="BF223" s="27"/>
      <c r="BG223" s="27"/>
      <c r="BH223" s="27">
        <v>12</v>
      </c>
      <c r="BI223" s="27"/>
      <c r="BJ223" s="27"/>
      <c r="BK223" s="27"/>
      <c r="BL223" s="27"/>
    </row>
    <row r="224" spans="1:79" s="1" customFormat="1" ht="12" hidden="1" customHeight="1" x14ac:dyDescent="0.2">
      <c r="A224" s="26" t="s">
        <v>64</v>
      </c>
      <c r="B224" s="26"/>
      <c r="C224" s="26"/>
      <c r="D224" s="26"/>
      <c r="E224" s="26"/>
      <c r="F224" s="26"/>
      <c r="G224" s="61" t="s">
        <v>57</v>
      </c>
      <c r="H224" s="61"/>
      <c r="I224" s="61"/>
      <c r="J224" s="61"/>
      <c r="K224" s="61"/>
      <c r="L224" s="61"/>
      <c r="M224" s="61"/>
      <c r="N224" s="61"/>
      <c r="O224" s="61"/>
      <c r="P224" s="61"/>
      <c r="Q224" s="30" t="s">
        <v>80</v>
      </c>
      <c r="R224" s="30"/>
      <c r="S224" s="30"/>
      <c r="T224" s="30"/>
      <c r="U224" s="30"/>
      <c r="V224" s="30" t="s">
        <v>81</v>
      </c>
      <c r="W224" s="30"/>
      <c r="X224" s="30"/>
      <c r="Y224" s="30"/>
      <c r="Z224" s="30" t="s">
        <v>82</v>
      </c>
      <c r="AA224" s="30"/>
      <c r="AB224" s="30"/>
      <c r="AC224" s="30"/>
      <c r="AD224" s="30"/>
      <c r="AE224" s="30" t="s">
        <v>83</v>
      </c>
      <c r="AF224" s="30"/>
      <c r="AG224" s="30"/>
      <c r="AH224" s="30"/>
      <c r="AI224" s="30"/>
      <c r="AJ224" s="78" t="s">
        <v>101</v>
      </c>
      <c r="AK224" s="30"/>
      <c r="AL224" s="30"/>
      <c r="AM224" s="30"/>
      <c r="AN224" s="30"/>
      <c r="AO224" s="30" t="s">
        <v>84</v>
      </c>
      <c r="AP224" s="30"/>
      <c r="AQ224" s="30"/>
      <c r="AR224" s="30"/>
      <c r="AS224" s="30"/>
      <c r="AT224" s="78" t="s">
        <v>102</v>
      </c>
      <c r="AU224" s="30"/>
      <c r="AV224" s="30"/>
      <c r="AW224" s="30"/>
      <c r="AX224" s="30" t="s">
        <v>85</v>
      </c>
      <c r="AY224" s="30"/>
      <c r="AZ224" s="30"/>
      <c r="BA224" s="30"/>
      <c r="BB224" s="30"/>
      <c r="BC224" s="30" t="s">
        <v>86</v>
      </c>
      <c r="BD224" s="30"/>
      <c r="BE224" s="30"/>
      <c r="BF224" s="30"/>
      <c r="BG224" s="30"/>
      <c r="BH224" s="78" t="s">
        <v>101</v>
      </c>
      <c r="BI224" s="30"/>
      <c r="BJ224" s="30"/>
      <c r="BK224" s="30"/>
      <c r="BL224" s="30"/>
      <c r="CA224" s="1" t="s">
        <v>52</v>
      </c>
    </row>
    <row r="225" spans="1:79" s="99" customFormat="1" ht="25.5" customHeight="1" x14ac:dyDescent="0.2">
      <c r="A225" s="110">
        <v>2210</v>
      </c>
      <c r="B225" s="110"/>
      <c r="C225" s="110"/>
      <c r="D225" s="110"/>
      <c r="E225" s="110"/>
      <c r="F225" s="110"/>
      <c r="G225" s="92" t="s">
        <v>176</v>
      </c>
      <c r="H225" s="93"/>
      <c r="I225" s="93"/>
      <c r="J225" s="93"/>
      <c r="K225" s="93"/>
      <c r="L225" s="93"/>
      <c r="M225" s="93"/>
      <c r="N225" s="93"/>
      <c r="O225" s="93"/>
      <c r="P225" s="94"/>
      <c r="Q225" s="117">
        <v>200000</v>
      </c>
      <c r="R225" s="117"/>
      <c r="S225" s="117"/>
      <c r="T225" s="117"/>
      <c r="U225" s="117"/>
      <c r="V225" s="117">
        <v>0</v>
      </c>
      <c r="W225" s="117"/>
      <c r="X225" s="117"/>
      <c r="Y225" s="117"/>
      <c r="Z225" s="117">
        <v>0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>
        <f>IF(ISNUMBER(Q225),Q225,0)-IF(ISNUMBER(Z225),Z225,0)</f>
        <v>200000</v>
      </c>
      <c r="AK225" s="117"/>
      <c r="AL225" s="117"/>
      <c r="AM225" s="117"/>
      <c r="AN225" s="117"/>
      <c r="AO225" s="117">
        <v>1900000</v>
      </c>
      <c r="AP225" s="117"/>
      <c r="AQ225" s="117"/>
      <c r="AR225" s="117"/>
      <c r="AS225" s="117"/>
      <c r="AT225" s="117">
        <f>IF(ISNUMBER(V225),V225,0)-IF(ISNUMBER(Z225),Z225,0)-IF(ISNUMBER(AE225),AE225,0)</f>
        <v>0</v>
      </c>
      <c r="AU225" s="117"/>
      <c r="AV225" s="117"/>
      <c r="AW225" s="117"/>
      <c r="AX225" s="117">
        <v>0</v>
      </c>
      <c r="AY225" s="117"/>
      <c r="AZ225" s="117"/>
      <c r="BA225" s="117"/>
      <c r="BB225" s="117"/>
      <c r="BC225" s="117">
        <v>0</v>
      </c>
      <c r="BD225" s="117"/>
      <c r="BE225" s="117"/>
      <c r="BF225" s="117"/>
      <c r="BG225" s="117"/>
      <c r="BH225" s="117">
        <f>IF(ISNUMBER(AO225),AO225,0)-IF(ISNUMBER(AX225),AX225,0)</f>
        <v>1900000</v>
      </c>
      <c r="BI225" s="117"/>
      <c r="BJ225" s="117"/>
      <c r="BK225" s="117"/>
      <c r="BL225" s="117"/>
      <c r="CA225" s="99" t="s">
        <v>53</v>
      </c>
    </row>
    <row r="226" spans="1:79" s="99" customFormat="1" ht="25.5" customHeight="1" x14ac:dyDescent="0.2">
      <c r="A226" s="110">
        <v>2240</v>
      </c>
      <c r="B226" s="110"/>
      <c r="C226" s="110"/>
      <c r="D226" s="110"/>
      <c r="E226" s="110"/>
      <c r="F226" s="110"/>
      <c r="G226" s="92" t="s">
        <v>177</v>
      </c>
      <c r="H226" s="93"/>
      <c r="I226" s="93"/>
      <c r="J226" s="93"/>
      <c r="K226" s="93"/>
      <c r="L226" s="93"/>
      <c r="M226" s="93"/>
      <c r="N226" s="93"/>
      <c r="O226" s="93"/>
      <c r="P226" s="94"/>
      <c r="Q226" s="117">
        <v>250000</v>
      </c>
      <c r="R226" s="117"/>
      <c r="S226" s="117"/>
      <c r="T226" s="117"/>
      <c r="U226" s="117"/>
      <c r="V226" s="117">
        <v>0</v>
      </c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>
        <f>IF(ISNUMBER(Q226),Q226,0)-IF(ISNUMBER(Z226),Z226,0)</f>
        <v>250000</v>
      </c>
      <c r="AK226" s="117"/>
      <c r="AL226" s="117"/>
      <c r="AM226" s="117"/>
      <c r="AN226" s="117"/>
      <c r="AO226" s="117">
        <v>1600000</v>
      </c>
      <c r="AP226" s="117"/>
      <c r="AQ226" s="117"/>
      <c r="AR226" s="117"/>
      <c r="AS226" s="117"/>
      <c r="AT226" s="117">
        <f>IF(ISNUMBER(V226),V226,0)-IF(ISNUMBER(Z226),Z226,0)-IF(ISNUMBER(AE226),AE226,0)</f>
        <v>0</v>
      </c>
      <c r="AU226" s="117"/>
      <c r="AV226" s="117"/>
      <c r="AW226" s="117"/>
      <c r="AX226" s="117">
        <v>0</v>
      </c>
      <c r="AY226" s="117"/>
      <c r="AZ226" s="117"/>
      <c r="BA226" s="117"/>
      <c r="BB226" s="117"/>
      <c r="BC226" s="117">
        <v>0</v>
      </c>
      <c r="BD226" s="117"/>
      <c r="BE226" s="117"/>
      <c r="BF226" s="117"/>
      <c r="BG226" s="117"/>
      <c r="BH226" s="117">
        <f>IF(ISNUMBER(AO226),AO226,0)-IF(ISNUMBER(AX226),AX226,0)</f>
        <v>1600000</v>
      </c>
      <c r="BI226" s="117"/>
      <c r="BJ226" s="117"/>
      <c r="BK226" s="117"/>
      <c r="BL226" s="117"/>
    </row>
    <row r="227" spans="1:79" s="99" customFormat="1" ht="12.75" customHeight="1" x14ac:dyDescent="0.2">
      <c r="A227" s="110">
        <v>2273</v>
      </c>
      <c r="B227" s="110"/>
      <c r="C227" s="110"/>
      <c r="D227" s="110"/>
      <c r="E227" s="110"/>
      <c r="F227" s="110"/>
      <c r="G227" s="92" t="s">
        <v>178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1727898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1727898</v>
      </c>
      <c r="AK227" s="117"/>
      <c r="AL227" s="117"/>
      <c r="AM227" s="117"/>
      <c r="AN227" s="117"/>
      <c r="AO227" s="117">
        <v>1080000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1080000</v>
      </c>
      <c r="BI227" s="117"/>
      <c r="BJ227" s="117"/>
      <c r="BK227" s="117"/>
      <c r="BL227" s="117"/>
    </row>
    <row r="228" spans="1:79" s="99" customFormat="1" ht="38.25" customHeight="1" x14ac:dyDescent="0.2">
      <c r="A228" s="110">
        <v>2610</v>
      </c>
      <c r="B228" s="110"/>
      <c r="C228" s="110"/>
      <c r="D228" s="110"/>
      <c r="E228" s="110"/>
      <c r="F228" s="110"/>
      <c r="G228" s="92" t="s">
        <v>179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4688850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4688850</v>
      </c>
      <c r="AK228" s="117"/>
      <c r="AL228" s="117"/>
      <c r="AM228" s="117"/>
      <c r="AN228" s="117"/>
      <c r="AO228" s="117">
        <v>5098173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5098173</v>
      </c>
      <c r="BI228" s="117"/>
      <c r="BJ228" s="117"/>
      <c r="BK228" s="117"/>
      <c r="BL228" s="117"/>
    </row>
    <row r="229" spans="1:79" s="6" customFormat="1" ht="12.75" customHeight="1" x14ac:dyDescent="0.2">
      <c r="A229" s="85"/>
      <c r="B229" s="85"/>
      <c r="C229" s="85"/>
      <c r="D229" s="85"/>
      <c r="E229" s="85"/>
      <c r="F229" s="85"/>
      <c r="G229" s="100" t="s">
        <v>147</v>
      </c>
      <c r="H229" s="101"/>
      <c r="I229" s="101"/>
      <c r="J229" s="101"/>
      <c r="K229" s="101"/>
      <c r="L229" s="101"/>
      <c r="M229" s="101"/>
      <c r="N229" s="101"/>
      <c r="O229" s="101"/>
      <c r="P229" s="102"/>
      <c r="Q229" s="116">
        <v>6866748</v>
      </c>
      <c r="R229" s="116"/>
      <c r="S229" s="116"/>
      <c r="T229" s="116"/>
      <c r="U229" s="116"/>
      <c r="V229" s="116">
        <v>0</v>
      </c>
      <c r="W229" s="116"/>
      <c r="X229" s="116"/>
      <c r="Y229" s="116"/>
      <c r="Z229" s="116">
        <v>0</v>
      </c>
      <c r="AA229" s="116"/>
      <c r="AB229" s="116"/>
      <c r="AC229" s="116"/>
      <c r="AD229" s="116"/>
      <c r="AE229" s="116">
        <v>0</v>
      </c>
      <c r="AF229" s="116"/>
      <c r="AG229" s="116"/>
      <c r="AH229" s="116"/>
      <c r="AI229" s="116"/>
      <c r="AJ229" s="116">
        <f>IF(ISNUMBER(Q229),Q229,0)-IF(ISNUMBER(Z229),Z229,0)</f>
        <v>6866748</v>
      </c>
      <c r="AK229" s="116"/>
      <c r="AL229" s="116"/>
      <c r="AM229" s="116"/>
      <c r="AN229" s="116"/>
      <c r="AO229" s="116">
        <v>9678173</v>
      </c>
      <c r="AP229" s="116"/>
      <c r="AQ229" s="116"/>
      <c r="AR229" s="116"/>
      <c r="AS229" s="116"/>
      <c r="AT229" s="116">
        <f>IF(ISNUMBER(V229),V229,0)-IF(ISNUMBER(Z229),Z229,0)-IF(ISNUMBER(AE229),AE229,0)</f>
        <v>0</v>
      </c>
      <c r="AU229" s="116"/>
      <c r="AV229" s="116"/>
      <c r="AW229" s="116"/>
      <c r="AX229" s="116">
        <v>0</v>
      </c>
      <c r="AY229" s="116"/>
      <c r="AZ229" s="116"/>
      <c r="BA229" s="116"/>
      <c r="BB229" s="116"/>
      <c r="BC229" s="116">
        <v>0</v>
      </c>
      <c r="BD229" s="116"/>
      <c r="BE229" s="116"/>
      <c r="BF229" s="116"/>
      <c r="BG229" s="116"/>
      <c r="BH229" s="116">
        <f>IF(ISNUMBER(AO229),AO229,0)-IF(ISNUMBER(AX229),AX229,0)</f>
        <v>9678173</v>
      </c>
      <c r="BI229" s="116"/>
      <c r="BJ229" s="116"/>
      <c r="BK229" s="116"/>
      <c r="BL229" s="116"/>
    </row>
    <row r="231" spans="1:79" ht="14.25" customHeight="1" x14ac:dyDescent="0.2">
      <c r="A231" s="29" t="s">
        <v>231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79" ht="15" customHeight="1" x14ac:dyDescent="0.2">
      <c r="A232" s="31" t="s">
        <v>224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</row>
    <row r="233" spans="1:79" ht="42.95" customHeight="1" x14ac:dyDescent="0.2">
      <c r="A233" s="74" t="s">
        <v>135</v>
      </c>
      <c r="B233" s="74"/>
      <c r="C233" s="74"/>
      <c r="D233" s="74"/>
      <c r="E233" s="74"/>
      <c r="F233" s="74"/>
      <c r="G233" s="27" t="s">
        <v>19</v>
      </c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 t="s">
        <v>15</v>
      </c>
      <c r="U233" s="27"/>
      <c r="V233" s="27"/>
      <c r="W233" s="27"/>
      <c r="X233" s="27"/>
      <c r="Y233" s="27"/>
      <c r="Z233" s="27" t="s">
        <v>14</v>
      </c>
      <c r="AA233" s="27"/>
      <c r="AB233" s="27"/>
      <c r="AC233" s="27"/>
      <c r="AD233" s="27"/>
      <c r="AE233" s="27" t="s">
        <v>227</v>
      </c>
      <c r="AF233" s="27"/>
      <c r="AG233" s="27"/>
      <c r="AH233" s="27"/>
      <c r="AI233" s="27"/>
      <c r="AJ233" s="27"/>
      <c r="AK233" s="27" t="s">
        <v>232</v>
      </c>
      <c r="AL233" s="27"/>
      <c r="AM233" s="27"/>
      <c r="AN233" s="27"/>
      <c r="AO233" s="27"/>
      <c r="AP233" s="27"/>
      <c r="AQ233" s="27" t="s">
        <v>244</v>
      </c>
      <c r="AR233" s="27"/>
      <c r="AS233" s="27"/>
      <c r="AT233" s="27"/>
      <c r="AU233" s="27"/>
      <c r="AV233" s="27"/>
      <c r="AW233" s="27" t="s">
        <v>18</v>
      </c>
      <c r="AX233" s="27"/>
      <c r="AY233" s="27"/>
      <c r="AZ233" s="27"/>
      <c r="BA233" s="27"/>
      <c r="BB233" s="27"/>
      <c r="BC233" s="27"/>
      <c r="BD233" s="27"/>
      <c r="BE233" s="27" t="s">
        <v>156</v>
      </c>
      <c r="BF233" s="27"/>
      <c r="BG233" s="27"/>
      <c r="BH233" s="27"/>
      <c r="BI233" s="27"/>
      <c r="BJ233" s="27"/>
      <c r="BK233" s="27"/>
      <c r="BL233" s="27"/>
    </row>
    <row r="234" spans="1:79" ht="21.75" customHeight="1" x14ac:dyDescent="0.2">
      <c r="A234" s="74"/>
      <c r="B234" s="74"/>
      <c r="C234" s="74"/>
      <c r="D234" s="74"/>
      <c r="E234" s="74"/>
      <c r="F234" s="74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</row>
    <row r="235" spans="1:79" ht="15" customHeight="1" x14ac:dyDescent="0.2">
      <c r="A235" s="27">
        <v>1</v>
      </c>
      <c r="B235" s="27"/>
      <c r="C235" s="27"/>
      <c r="D235" s="27"/>
      <c r="E235" s="27"/>
      <c r="F235" s="27"/>
      <c r="G235" s="27">
        <v>2</v>
      </c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>
        <v>3</v>
      </c>
      <c r="U235" s="27"/>
      <c r="V235" s="27"/>
      <c r="W235" s="27"/>
      <c r="X235" s="27"/>
      <c r="Y235" s="27"/>
      <c r="Z235" s="27">
        <v>4</v>
      </c>
      <c r="AA235" s="27"/>
      <c r="AB235" s="27"/>
      <c r="AC235" s="27"/>
      <c r="AD235" s="27"/>
      <c r="AE235" s="27">
        <v>5</v>
      </c>
      <c r="AF235" s="27"/>
      <c r="AG235" s="27"/>
      <c r="AH235" s="27"/>
      <c r="AI235" s="27"/>
      <c r="AJ235" s="27"/>
      <c r="AK235" s="27">
        <v>6</v>
      </c>
      <c r="AL235" s="27"/>
      <c r="AM235" s="27"/>
      <c r="AN235" s="27"/>
      <c r="AO235" s="27"/>
      <c r="AP235" s="27"/>
      <c r="AQ235" s="27">
        <v>7</v>
      </c>
      <c r="AR235" s="27"/>
      <c r="AS235" s="27"/>
      <c r="AT235" s="27"/>
      <c r="AU235" s="27"/>
      <c r="AV235" s="27"/>
      <c r="AW235" s="26">
        <v>8</v>
      </c>
      <c r="AX235" s="26"/>
      <c r="AY235" s="26"/>
      <c r="AZ235" s="26"/>
      <c r="BA235" s="26"/>
      <c r="BB235" s="26"/>
      <c r="BC235" s="26"/>
      <c r="BD235" s="26"/>
      <c r="BE235" s="26">
        <v>9</v>
      </c>
      <c r="BF235" s="26"/>
      <c r="BG235" s="26"/>
      <c r="BH235" s="26"/>
      <c r="BI235" s="26"/>
      <c r="BJ235" s="26"/>
      <c r="BK235" s="26"/>
      <c r="BL235" s="26"/>
    </row>
    <row r="236" spans="1:79" s="1" customFormat="1" ht="18.75" hidden="1" customHeight="1" x14ac:dyDescent="0.2">
      <c r="A236" s="26" t="s">
        <v>64</v>
      </c>
      <c r="B236" s="26"/>
      <c r="C236" s="26"/>
      <c r="D236" s="26"/>
      <c r="E236" s="26"/>
      <c r="F236" s="26"/>
      <c r="G236" s="61" t="s">
        <v>57</v>
      </c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30" t="s">
        <v>80</v>
      </c>
      <c r="U236" s="30"/>
      <c r="V236" s="30"/>
      <c r="W236" s="30"/>
      <c r="X236" s="30"/>
      <c r="Y236" s="30"/>
      <c r="Z236" s="30" t="s">
        <v>81</v>
      </c>
      <c r="AA236" s="30"/>
      <c r="AB236" s="30"/>
      <c r="AC236" s="30"/>
      <c r="AD236" s="30"/>
      <c r="AE236" s="30" t="s">
        <v>82</v>
      </c>
      <c r="AF236" s="30"/>
      <c r="AG236" s="30"/>
      <c r="AH236" s="30"/>
      <c r="AI236" s="30"/>
      <c r="AJ236" s="30"/>
      <c r="AK236" s="30" t="s">
        <v>83</v>
      </c>
      <c r="AL236" s="30"/>
      <c r="AM236" s="30"/>
      <c r="AN236" s="30"/>
      <c r="AO236" s="30"/>
      <c r="AP236" s="30"/>
      <c r="AQ236" s="30" t="s">
        <v>84</v>
      </c>
      <c r="AR236" s="30"/>
      <c r="AS236" s="30"/>
      <c r="AT236" s="30"/>
      <c r="AU236" s="30"/>
      <c r="AV236" s="30"/>
      <c r="AW236" s="61" t="s">
        <v>87</v>
      </c>
      <c r="AX236" s="61"/>
      <c r="AY236" s="61"/>
      <c r="AZ236" s="61"/>
      <c r="BA236" s="61"/>
      <c r="BB236" s="61"/>
      <c r="BC236" s="61"/>
      <c r="BD236" s="61"/>
      <c r="BE236" s="61" t="s">
        <v>88</v>
      </c>
      <c r="BF236" s="61"/>
      <c r="BG236" s="61"/>
      <c r="BH236" s="61"/>
      <c r="BI236" s="61"/>
      <c r="BJ236" s="61"/>
      <c r="BK236" s="61"/>
      <c r="BL236" s="61"/>
      <c r="CA236" s="1" t="s">
        <v>54</v>
      </c>
    </row>
    <row r="237" spans="1:79" s="99" customFormat="1" ht="25.5" customHeight="1" x14ac:dyDescent="0.2">
      <c r="A237" s="110">
        <v>2210</v>
      </c>
      <c r="B237" s="110"/>
      <c r="C237" s="110"/>
      <c r="D237" s="110"/>
      <c r="E237" s="110"/>
      <c r="F237" s="110"/>
      <c r="G237" s="92" t="s">
        <v>176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327410</v>
      </c>
      <c r="U237" s="117"/>
      <c r="V237" s="117"/>
      <c r="W237" s="117"/>
      <c r="X237" s="117"/>
      <c r="Y237" s="117"/>
      <c r="Z237" s="117">
        <v>327278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v>0</v>
      </c>
      <c r="AR237" s="117"/>
      <c r="AS237" s="117"/>
      <c r="AT237" s="117"/>
      <c r="AU237" s="117"/>
      <c r="AV237" s="117"/>
      <c r="AW237" s="125"/>
      <c r="AX237" s="125"/>
      <c r="AY237" s="125"/>
      <c r="AZ237" s="125"/>
      <c r="BA237" s="125"/>
      <c r="BB237" s="125"/>
      <c r="BC237" s="125"/>
      <c r="BD237" s="125"/>
      <c r="BE237" s="125"/>
      <c r="BF237" s="125"/>
      <c r="BG237" s="125"/>
      <c r="BH237" s="125"/>
      <c r="BI237" s="125"/>
      <c r="BJ237" s="125"/>
      <c r="BK237" s="125"/>
      <c r="BL237" s="125"/>
      <c r="CA237" s="99" t="s">
        <v>55</v>
      </c>
    </row>
    <row r="238" spans="1:79" s="99" customFormat="1" ht="12.75" customHeight="1" x14ac:dyDescent="0.2">
      <c r="A238" s="110">
        <v>2240</v>
      </c>
      <c r="B238" s="110"/>
      <c r="C238" s="110"/>
      <c r="D238" s="110"/>
      <c r="E238" s="110"/>
      <c r="F238" s="110"/>
      <c r="G238" s="92" t="s">
        <v>177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653688</v>
      </c>
      <c r="U238" s="117"/>
      <c r="V238" s="117"/>
      <c r="W238" s="117"/>
      <c r="X238" s="117"/>
      <c r="Y238" s="117"/>
      <c r="Z238" s="117">
        <v>651704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5"/>
      <c r="AX238" s="125"/>
      <c r="AY238" s="125"/>
      <c r="AZ238" s="125"/>
      <c r="BA238" s="125"/>
      <c r="BB238" s="125"/>
      <c r="BC238" s="125"/>
      <c r="BD238" s="125"/>
      <c r="BE238" s="125"/>
      <c r="BF238" s="125"/>
      <c r="BG238" s="125"/>
      <c r="BH238" s="125"/>
      <c r="BI238" s="125"/>
      <c r="BJ238" s="125"/>
      <c r="BK238" s="125"/>
      <c r="BL238" s="125"/>
    </row>
    <row r="239" spans="1:79" s="99" customFormat="1" ht="12.75" customHeight="1" x14ac:dyDescent="0.2">
      <c r="A239" s="110">
        <v>2273</v>
      </c>
      <c r="B239" s="110"/>
      <c r="C239" s="110"/>
      <c r="D239" s="110"/>
      <c r="E239" s="110"/>
      <c r="F239" s="110"/>
      <c r="G239" s="92" t="s">
        <v>178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949660</v>
      </c>
      <c r="U239" s="117"/>
      <c r="V239" s="117"/>
      <c r="W239" s="117"/>
      <c r="X239" s="117"/>
      <c r="Y239" s="117"/>
      <c r="Z239" s="117">
        <v>949660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5"/>
      <c r="AX239" s="125"/>
      <c r="AY239" s="125"/>
      <c r="AZ239" s="125"/>
      <c r="BA239" s="125"/>
      <c r="BB239" s="125"/>
      <c r="BC239" s="125"/>
      <c r="BD239" s="125"/>
      <c r="BE239" s="125"/>
      <c r="BF239" s="125"/>
      <c r="BG239" s="125"/>
      <c r="BH239" s="125"/>
      <c r="BI239" s="125"/>
      <c r="BJ239" s="125"/>
      <c r="BK239" s="125"/>
      <c r="BL239" s="125"/>
    </row>
    <row r="240" spans="1:79" s="99" customFormat="1" ht="38.25" customHeight="1" x14ac:dyDescent="0.2">
      <c r="A240" s="110">
        <v>2610</v>
      </c>
      <c r="B240" s="110"/>
      <c r="C240" s="110"/>
      <c r="D240" s="110"/>
      <c r="E240" s="110"/>
      <c r="F240" s="110"/>
      <c r="G240" s="92" t="s">
        <v>179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3518858</v>
      </c>
      <c r="U240" s="117"/>
      <c r="V240" s="117"/>
      <c r="W240" s="117"/>
      <c r="X240" s="117"/>
      <c r="Y240" s="117"/>
      <c r="Z240" s="117">
        <v>3494542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v>0</v>
      </c>
      <c r="AR240" s="117"/>
      <c r="AS240" s="117"/>
      <c r="AT240" s="117"/>
      <c r="AU240" s="117"/>
      <c r="AV240" s="117"/>
      <c r="AW240" s="125"/>
      <c r="AX240" s="125"/>
      <c r="AY240" s="125"/>
      <c r="AZ240" s="125"/>
      <c r="BA240" s="125"/>
      <c r="BB240" s="125"/>
      <c r="BC240" s="125"/>
      <c r="BD240" s="125"/>
      <c r="BE240" s="125"/>
      <c r="BF240" s="125"/>
      <c r="BG240" s="125"/>
      <c r="BH240" s="125"/>
      <c r="BI240" s="125"/>
      <c r="BJ240" s="125"/>
      <c r="BK240" s="125"/>
      <c r="BL240" s="125"/>
    </row>
    <row r="241" spans="1:64" s="6" customFormat="1" ht="12.75" customHeight="1" x14ac:dyDescent="0.2">
      <c r="A241" s="85"/>
      <c r="B241" s="85"/>
      <c r="C241" s="85"/>
      <c r="D241" s="85"/>
      <c r="E241" s="85"/>
      <c r="F241" s="85"/>
      <c r="G241" s="100" t="s">
        <v>147</v>
      </c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2"/>
      <c r="T241" s="116">
        <v>5449616</v>
      </c>
      <c r="U241" s="116"/>
      <c r="V241" s="116"/>
      <c r="W241" s="116"/>
      <c r="X241" s="116"/>
      <c r="Y241" s="116"/>
      <c r="Z241" s="116">
        <v>5423184</v>
      </c>
      <c r="AA241" s="116"/>
      <c r="AB241" s="116"/>
      <c r="AC241" s="116"/>
      <c r="AD241" s="116"/>
      <c r="AE241" s="116">
        <v>0</v>
      </c>
      <c r="AF241" s="116"/>
      <c r="AG241" s="116"/>
      <c r="AH241" s="116"/>
      <c r="AI241" s="116"/>
      <c r="AJ241" s="116"/>
      <c r="AK241" s="116">
        <v>0</v>
      </c>
      <c r="AL241" s="116"/>
      <c r="AM241" s="116"/>
      <c r="AN241" s="116"/>
      <c r="AO241" s="116"/>
      <c r="AP241" s="116"/>
      <c r="AQ241" s="116">
        <v>0</v>
      </c>
      <c r="AR241" s="116"/>
      <c r="AS241" s="116"/>
      <c r="AT241" s="116"/>
      <c r="AU241" s="116"/>
      <c r="AV241" s="116"/>
      <c r="AW241" s="120"/>
      <c r="AX241" s="120"/>
      <c r="AY241" s="120"/>
      <c r="AZ241" s="120"/>
      <c r="BA241" s="120"/>
      <c r="BB241" s="120"/>
      <c r="BC241" s="120"/>
      <c r="BD241" s="120"/>
      <c r="BE241" s="120"/>
      <c r="BF241" s="120"/>
      <c r="BG241" s="120"/>
      <c r="BH241" s="120"/>
      <c r="BI241" s="120"/>
      <c r="BJ241" s="120"/>
      <c r="BK241" s="120"/>
      <c r="BL241" s="120"/>
    </row>
    <row r="243" spans="1:64" ht="14.25" customHeight="1" x14ac:dyDescent="0.2">
      <c r="A243" s="29" t="s">
        <v>245</v>
      </c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ht="15" customHeight="1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  <c r="AB244" s="60"/>
      <c r="AC244" s="60"/>
      <c r="AD244" s="60"/>
      <c r="AE244" s="60"/>
      <c r="AF244" s="60"/>
      <c r="AG244" s="60"/>
      <c r="AH244" s="60"/>
      <c r="AI244" s="60"/>
      <c r="AJ244" s="60"/>
      <c r="AK244" s="60"/>
      <c r="AL244" s="60"/>
      <c r="AM244" s="60"/>
      <c r="AN244" s="60"/>
      <c r="AO244" s="60"/>
      <c r="AP244" s="60"/>
      <c r="AQ244" s="60"/>
      <c r="AR244" s="60"/>
      <c r="AS244" s="60"/>
      <c r="AT244" s="60"/>
      <c r="AU244" s="60"/>
      <c r="AV244" s="60"/>
      <c r="AW244" s="60"/>
      <c r="AX244" s="60"/>
      <c r="AY244" s="60"/>
      <c r="AZ244" s="60"/>
      <c r="BA244" s="60"/>
      <c r="BB244" s="60"/>
      <c r="BC244" s="60"/>
      <c r="BD244" s="60"/>
      <c r="BE244" s="60"/>
      <c r="BF244" s="60"/>
      <c r="BG244" s="60"/>
      <c r="BH244" s="60"/>
      <c r="BI244" s="60"/>
      <c r="BJ244" s="60"/>
      <c r="BK244" s="60"/>
      <c r="BL244" s="60"/>
    </row>
    <row r="245" spans="1:64" ht="1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</row>
    <row r="247" spans="1:64" ht="14.25" x14ac:dyDescent="0.2">
      <c r="A247" s="29" t="s">
        <v>260</v>
      </c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ht="14.25" x14ac:dyDescent="0.2">
      <c r="A248" s="29" t="s">
        <v>233</v>
      </c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ht="15" customHeight="1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  <c r="AB249" s="60"/>
      <c r="AC249" s="60"/>
      <c r="AD249" s="60"/>
      <c r="AE249" s="60"/>
      <c r="AF249" s="60"/>
      <c r="AG249" s="60"/>
      <c r="AH249" s="60"/>
      <c r="AI249" s="60"/>
      <c r="AJ249" s="60"/>
      <c r="AK249" s="60"/>
      <c r="AL249" s="60"/>
      <c r="AM249" s="60"/>
      <c r="AN249" s="60"/>
      <c r="AO249" s="60"/>
      <c r="AP249" s="60"/>
      <c r="AQ249" s="60"/>
      <c r="AR249" s="60"/>
      <c r="AS249" s="60"/>
      <c r="AT249" s="60"/>
      <c r="AU249" s="60"/>
      <c r="AV249" s="60"/>
      <c r="AW249" s="60"/>
      <c r="AX249" s="60"/>
      <c r="AY249" s="60"/>
      <c r="AZ249" s="60"/>
      <c r="BA249" s="60"/>
      <c r="BB249" s="60"/>
      <c r="BC249" s="60"/>
      <c r="BD249" s="60"/>
      <c r="BE249" s="60"/>
      <c r="BF249" s="60"/>
      <c r="BG249" s="60"/>
      <c r="BH249" s="60"/>
      <c r="BI249" s="60"/>
      <c r="BJ249" s="60"/>
      <c r="BK249" s="60"/>
      <c r="BL249" s="60"/>
    </row>
    <row r="250" spans="1:64" ht="1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</row>
    <row r="253" spans="1:64" ht="18.95" customHeight="1" x14ac:dyDescent="0.2">
      <c r="A253" s="130" t="s">
        <v>218</v>
      </c>
      <c r="B253" s="127"/>
      <c r="C253" s="127"/>
      <c r="D253" s="127"/>
      <c r="E253" s="127"/>
      <c r="F253" s="127"/>
      <c r="G253" s="127"/>
      <c r="H253" s="127"/>
      <c r="I253" s="127"/>
      <c r="J253" s="127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22"/>
      <c r="AC253" s="22"/>
      <c r="AD253" s="22"/>
      <c r="AE253" s="22"/>
      <c r="AF253" s="22"/>
      <c r="AG253" s="22"/>
      <c r="AH253" s="42"/>
      <c r="AI253" s="42"/>
      <c r="AJ253" s="42"/>
      <c r="AK253" s="42"/>
      <c r="AL253" s="42"/>
      <c r="AM253" s="42"/>
      <c r="AN253" s="42"/>
      <c r="AO253" s="42"/>
      <c r="AP253" s="42"/>
      <c r="AQ253" s="22"/>
      <c r="AR253" s="22"/>
      <c r="AS253" s="22"/>
      <c r="AT253" s="22"/>
      <c r="AU253" s="131" t="s">
        <v>220</v>
      </c>
      <c r="AV253" s="129"/>
      <c r="AW253" s="129"/>
      <c r="AX253" s="129"/>
      <c r="AY253" s="129"/>
      <c r="AZ253" s="129"/>
      <c r="BA253" s="129"/>
      <c r="BB253" s="129"/>
      <c r="BC253" s="129"/>
      <c r="BD253" s="129"/>
      <c r="BE253" s="129"/>
      <c r="BF253" s="129"/>
    </row>
    <row r="254" spans="1:64" ht="12.75" customHeight="1" x14ac:dyDescent="0.2">
      <c r="AB254" s="23"/>
      <c r="AC254" s="23"/>
      <c r="AD254" s="23"/>
      <c r="AE254" s="23"/>
      <c r="AF254" s="23"/>
      <c r="AG254" s="23"/>
      <c r="AH254" s="28" t="s">
        <v>1</v>
      </c>
      <c r="AI254" s="28"/>
      <c r="AJ254" s="28"/>
      <c r="AK254" s="28"/>
      <c r="AL254" s="28"/>
      <c r="AM254" s="28"/>
      <c r="AN254" s="28"/>
      <c r="AO254" s="28"/>
      <c r="AP254" s="28"/>
      <c r="AQ254" s="23"/>
      <c r="AR254" s="23"/>
      <c r="AS254" s="23"/>
      <c r="AT254" s="23"/>
      <c r="AU254" s="28" t="s">
        <v>160</v>
      </c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</row>
    <row r="255" spans="1:64" ht="15" x14ac:dyDescent="0.2">
      <c r="AB255" s="23"/>
      <c r="AC255" s="23"/>
      <c r="AD255" s="23"/>
      <c r="AE255" s="23"/>
      <c r="AF255" s="23"/>
      <c r="AG255" s="23"/>
      <c r="AH255" s="24"/>
      <c r="AI255" s="24"/>
      <c r="AJ255" s="24"/>
      <c r="AK255" s="24"/>
      <c r="AL255" s="24"/>
      <c r="AM255" s="24"/>
      <c r="AN255" s="24"/>
      <c r="AO255" s="24"/>
      <c r="AP255" s="24"/>
      <c r="AQ255" s="23"/>
      <c r="AR255" s="23"/>
      <c r="AS255" s="23"/>
      <c r="AT255" s="23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</row>
    <row r="256" spans="1:64" ht="28.5" customHeight="1" x14ac:dyDescent="0.2">
      <c r="A256" s="130" t="s">
        <v>219</v>
      </c>
      <c r="B256" s="127"/>
      <c r="C256" s="127"/>
      <c r="D256" s="127"/>
      <c r="E256" s="127"/>
      <c r="F256" s="127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23"/>
      <c r="AC256" s="23"/>
      <c r="AD256" s="23"/>
      <c r="AE256" s="23"/>
      <c r="AF256" s="23"/>
      <c r="AG256" s="23"/>
      <c r="AH256" s="43"/>
      <c r="AI256" s="43"/>
      <c r="AJ256" s="43"/>
      <c r="AK256" s="43"/>
      <c r="AL256" s="43"/>
      <c r="AM256" s="43"/>
      <c r="AN256" s="43"/>
      <c r="AO256" s="43"/>
      <c r="AP256" s="43"/>
      <c r="AQ256" s="23"/>
      <c r="AR256" s="23"/>
      <c r="AS256" s="23"/>
      <c r="AT256" s="23"/>
      <c r="AU256" s="132" t="s">
        <v>221</v>
      </c>
      <c r="AV256" s="129"/>
      <c r="AW256" s="129"/>
      <c r="AX256" s="129"/>
      <c r="AY256" s="129"/>
      <c r="AZ256" s="129"/>
      <c r="BA256" s="129"/>
      <c r="BB256" s="129"/>
      <c r="BC256" s="129"/>
      <c r="BD256" s="129"/>
      <c r="BE256" s="129"/>
      <c r="BF256" s="129"/>
    </row>
    <row r="257" spans="28:58" ht="12" customHeight="1" x14ac:dyDescent="0.2">
      <c r="AB257" s="23"/>
      <c r="AC257" s="23"/>
      <c r="AD257" s="23"/>
      <c r="AE257" s="23"/>
      <c r="AF257" s="23"/>
      <c r="AG257" s="23"/>
      <c r="AH257" s="28" t="s">
        <v>1</v>
      </c>
      <c r="AI257" s="28"/>
      <c r="AJ257" s="28"/>
      <c r="AK257" s="28"/>
      <c r="AL257" s="28"/>
      <c r="AM257" s="28"/>
      <c r="AN257" s="28"/>
      <c r="AO257" s="28"/>
      <c r="AP257" s="28"/>
      <c r="AQ257" s="23"/>
      <c r="AR257" s="23"/>
      <c r="AS257" s="23"/>
      <c r="AT257" s="23"/>
      <c r="AU257" s="28" t="s">
        <v>160</v>
      </c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</row>
  </sheetData>
  <mergeCells count="1669">
    <mergeCell ref="AQ241:AV241"/>
    <mergeCell ref="AW241:BD241"/>
    <mergeCell ref="BE241:BL241"/>
    <mergeCell ref="AK240:AP240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K241:AP241"/>
    <mergeCell ref="AE239:AJ239"/>
    <mergeCell ref="AK239:AP239"/>
    <mergeCell ref="AQ239:AV239"/>
    <mergeCell ref="AW239:BD239"/>
    <mergeCell ref="BE239:BL239"/>
    <mergeCell ref="A240:F240"/>
    <mergeCell ref="G240:S240"/>
    <mergeCell ref="T240:Y240"/>
    <mergeCell ref="Z240:AD240"/>
    <mergeCell ref="AE240:AJ240"/>
    <mergeCell ref="A238:F238"/>
    <mergeCell ref="G238:S238"/>
    <mergeCell ref="T238:Y238"/>
    <mergeCell ref="Z238:AD238"/>
    <mergeCell ref="AE238:AJ238"/>
    <mergeCell ref="AK238:AP238"/>
    <mergeCell ref="AQ238:AV238"/>
    <mergeCell ref="AW238:BD238"/>
    <mergeCell ref="BE238:BL238"/>
    <mergeCell ref="AO229:AS229"/>
    <mergeCell ref="AT229:AW229"/>
    <mergeCell ref="AX229:BB229"/>
    <mergeCell ref="BC229:BG229"/>
    <mergeCell ref="BH229:BL229"/>
    <mergeCell ref="AX228:BB228"/>
    <mergeCell ref="BC228:BG228"/>
    <mergeCell ref="BH228:BL228"/>
    <mergeCell ref="A229:F229"/>
    <mergeCell ref="G229:P229"/>
    <mergeCell ref="Q229:U229"/>
    <mergeCell ref="V229:Y229"/>
    <mergeCell ref="Z229:AD229"/>
    <mergeCell ref="AE229:AI229"/>
    <mergeCell ref="AJ229:AN229"/>
    <mergeCell ref="BH227:BL227"/>
    <mergeCell ref="A228:F228"/>
    <mergeCell ref="G228:P228"/>
    <mergeCell ref="Q228:U228"/>
    <mergeCell ref="V228:Y228"/>
    <mergeCell ref="Z228:AD228"/>
    <mergeCell ref="AE228:AI228"/>
    <mergeCell ref="AJ228:AN228"/>
    <mergeCell ref="AO228:AS228"/>
    <mergeCell ref="AT228:AW228"/>
    <mergeCell ref="AE227:AI227"/>
    <mergeCell ref="AJ227:AN227"/>
    <mergeCell ref="AO227:AS227"/>
    <mergeCell ref="AT227:AW227"/>
    <mergeCell ref="AX227:BB227"/>
    <mergeCell ref="BC227:BG227"/>
    <mergeCell ref="AO226:AS226"/>
    <mergeCell ref="AT226:AW226"/>
    <mergeCell ref="AX226:BB226"/>
    <mergeCell ref="BC226:BG226"/>
    <mergeCell ref="BH226:BL226"/>
    <mergeCell ref="A227:F227"/>
    <mergeCell ref="G227:P227"/>
    <mergeCell ref="Q227:U227"/>
    <mergeCell ref="V227:Y227"/>
    <mergeCell ref="Z227:AD227"/>
    <mergeCell ref="A226:F226"/>
    <mergeCell ref="G226:P226"/>
    <mergeCell ref="Q226:U226"/>
    <mergeCell ref="V226:Y226"/>
    <mergeCell ref="Z226:AD226"/>
    <mergeCell ref="AE226:AI226"/>
    <mergeCell ref="AJ226:AN226"/>
    <mergeCell ref="AW216:BA216"/>
    <mergeCell ref="BB216:BF216"/>
    <mergeCell ref="BG216:BL216"/>
    <mergeCell ref="AW215:BA215"/>
    <mergeCell ref="BB215:BF215"/>
    <mergeCell ref="BG215:BL215"/>
    <mergeCell ref="A216:F216"/>
    <mergeCell ref="G216:S216"/>
    <mergeCell ref="T216:Y216"/>
    <mergeCell ref="Z216:AD216"/>
    <mergeCell ref="AE216:AJ216"/>
    <mergeCell ref="AK216:AP216"/>
    <mergeCell ref="AQ216:AV216"/>
    <mergeCell ref="AW214:BA214"/>
    <mergeCell ref="BB214:BF214"/>
    <mergeCell ref="BG214:BL214"/>
    <mergeCell ref="A215:F215"/>
    <mergeCell ref="G215:S215"/>
    <mergeCell ref="T215:Y215"/>
    <mergeCell ref="Z215:AD215"/>
    <mergeCell ref="AE215:AJ215"/>
    <mergeCell ref="AK215:AP215"/>
    <mergeCell ref="AQ215:AV215"/>
    <mergeCell ref="G214:S214"/>
    <mergeCell ref="T214:Y214"/>
    <mergeCell ref="Z214:AD214"/>
    <mergeCell ref="AE214:AJ214"/>
    <mergeCell ref="AK214:AP214"/>
    <mergeCell ref="AQ214:AV214"/>
    <mergeCell ref="A213:F213"/>
    <mergeCell ref="G213:S213"/>
    <mergeCell ref="T213:Y213"/>
    <mergeCell ref="Z213:AD213"/>
    <mergeCell ref="AE213:AJ213"/>
    <mergeCell ref="AK213:AP213"/>
    <mergeCell ref="AQ213:AV213"/>
    <mergeCell ref="AZ189:BD189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U189:AY189"/>
    <mergeCell ref="AP187:AT187"/>
    <mergeCell ref="AU187:AY187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187:F187"/>
    <mergeCell ref="G187:S187"/>
    <mergeCell ref="T187:Z187"/>
    <mergeCell ref="AA187:AE187"/>
    <mergeCell ref="AF187:AJ187"/>
    <mergeCell ref="AK187:AO187"/>
    <mergeCell ref="AP178:AT178"/>
    <mergeCell ref="AU178:AY178"/>
    <mergeCell ref="AZ178:BD178"/>
    <mergeCell ref="BE178:BI178"/>
    <mergeCell ref="BJ178:BN178"/>
    <mergeCell ref="BO178:BS178"/>
    <mergeCell ref="A178:F178"/>
    <mergeCell ref="G178:S178"/>
    <mergeCell ref="T178:Z178"/>
    <mergeCell ref="AA178:AE178"/>
    <mergeCell ref="AF178:AJ178"/>
    <mergeCell ref="AK178:AO178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BA165:BC165"/>
    <mergeCell ref="BD165:BF165"/>
    <mergeCell ref="BG165:BI165"/>
    <mergeCell ref="BJ165:BL165"/>
    <mergeCell ref="A165:C165"/>
    <mergeCell ref="D165:V165"/>
    <mergeCell ref="W165:Y165"/>
    <mergeCell ref="Z165:AB165"/>
    <mergeCell ref="AC165:AE165"/>
    <mergeCell ref="AF165:AH165"/>
    <mergeCell ref="AI165:AK165"/>
    <mergeCell ref="AL165:AN165"/>
    <mergeCell ref="BN155:BR155"/>
    <mergeCell ref="A155:T155"/>
    <mergeCell ref="U155:Y155"/>
    <mergeCell ref="Z155:AD155"/>
    <mergeCell ref="AE155:AI155"/>
    <mergeCell ref="AJ155:AN155"/>
    <mergeCell ref="AO155:AS155"/>
    <mergeCell ref="AP146:AT146"/>
    <mergeCell ref="AU146:AY146"/>
    <mergeCell ref="AZ146:BD146"/>
    <mergeCell ref="BE146:BI146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P141:AT141"/>
    <mergeCell ref="AU141:AY141"/>
    <mergeCell ref="AZ141:BD141"/>
    <mergeCell ref="BE141:BI141"/>
    <mergeCell ref="A142:C142"/>
    <mergeCell ref="D142:P142"/>
    <mergeCell ref="Q142:U142"/>
    <mergeCell ref="V142:AE142"/>
    <mergeCell ref="AF142:AJ142"/>
    <mergeCell ref="AK142:AO142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138:C138"/>
    <mergeCell ref="D138:P138"/>
    <mergeCell ref="Q138:U138"/>
    <mergeCell ref="V138:AE138"/>
    <mergeCell ref="AF138:AJ138"/>
    <mergeCell ref="AK138:AO138"/>
    <mergeCell ref="A137:C137"/>
    <mergeCell ref="D137:P137"/>
    <mergeCell ref="Q137:U137"/>
    <mergeCell ref="V137:AE137"/>
    <mergeCell ref="AF137:AJ137"/>
    <mergeCell ref="AK137:AO137"/>
    <mergeCell ref="BT129:BX129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D110:BH110"/>
    <mergeCell ref="BD109:BH109"/>
    <mergeCell ref="A110:C110"/>
    <mergeCell ref="D110:T110"/>
    <mergeCell ref="U110:Y110"/>
    <mergeCell ref="Z110:AD110"/>
    <mergeCell ref="AE110:AI110"/>
    <mergeCell ref="AJ110:AN110"/>
    <mergeCell ref="AO110:AS110"/>
    <mergeCell ref="AT110:AX110"/>
    <mergeCell ref="AY110:BC110"/>
    <mergeCell ref="BD108:BH108"/>
    <mergeCell ref="A109:C109"/>
    <mergeCell ref="D109:T109"/>
    <mergeCell ref="U109:Y109"/>
    <mergeCell ref="Z109:AD109"/>
    <mergeCell ref="AE109:AI109"/>
    <mergeCell ref="AJ109:AN109"/>
    <mergeCell ref="AO109:AS109"/>
    <mergeCell ref="AT109:AX109"/>
    <mergeCell ref="AY109:BC109"/>
    <mergeCell ref="A108:C108"/>
    <mergeCell ref="D108:T108"/>
    <mergeCell ref="U108:Y108"/>
    <mergeCell ref="Z108:AD108"/>
    <mergeCell ref="AE108:AI108"/>
    <mergeCell ref="BU99:BY99"/>
    <mergeCell ref="AS99:AW99"/>
    <mergeCell ref="AX99:BA99"/>
    <mergeCell ref="BB99:BF99"/>
    <mergeCell ref="BG99:BK99"/>
    <mergeCell ref="BL99:BP99"/>
    <mergeCell ref="BQ99:BT99"/>
    <mergeCell ref="BL98:BP98"/>
    <mergeCell ref="BQ98:BT98"/>
    <mergeCell ref="BU98:BY98"/>
    <mergeCell ref="A99:C99"/>
    <mergeCell ref="D99:T99"/>
    <mergeCell ref="U99:Y99"/>
    <mergeCell ref="Z99:AD99"/>
    <mergeCell ref="AE99:AH99"/>
    <mergeCell ref="AI99:AM99"/>
    <mergeCell ref="AN99:AR99"/>
    <mergeCell ref="AI98:AM98"/>
    <mergeCell ref="AN98:AR98"/>
    <mergeCell ref="AS98:AW98"/>
    <mergeCell ref="AX98:BA98"/>
    <mergeCell ref="BB98:BF98"/>
    <mergeCell ref="BG98:BK98"/>
    <mergeCell ref="BB97:BF97"/>
    <mergeCell ref="BG97:BK97"/>
    <mergeCell ref="BL97:BP97"/>
    <mergeCell ref="BQ97:BT97"/>
    <mergeCell ref="BU97:BY97"/>
    <mergeCell ref="A98:C98"/>
    <mergeCell ref="D98:T98"/>
    <mergeCell ref="U98:Y98"/>
    <mergeCell ref="Z98:AD98"/>
    <mergeCell ref="AE98:AH98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C76:AG76"/>
    <mergeCell ref="AH76:AL76"/>
    <mergeCell ref="AM76:AQ76"/>
    <mergeCell ref="AR76:AV76"/>
    <mergeCell ref="AW76:BA76"/>
    <mergeCell ref="BB76:BF76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B58:BF58"/>
    <mergeCell ref="BG58:BK58"/>
    <mergeCell ref="BL58:BP58"/>
    <mergeCell ref="BQ58:BT58"/>
    <mergeCell ref="BU58:BY58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6:AA256"/>
    <mergeCell ref="AH256:AP256"/>
    <mergeCell ref="AU256:BF256"/>
    <mergeCell ref="AH257:AP257"/>
    <mergeCell ref="AU257:BF257"/>
    <mergeCell ref="A31:D31"/>
    <mergeCell ref="E31:T31"/>
    <mergeCell ref="U31:Y31"/>
    <mergeCell ref="Z31:AD31"/>
    <mergeCell ref="AE31:AH31"/>
    <mergeCell ref="A249:BL249"/>
    <mergeCell ref="A253:AA253"/>
    <mergeCell ref="AH253:AP253"/>
    <mergeCell ref="AU253:BF253"/>
    <mergeCell ref="AH254:AP254"/>
    <mergeCell ref="AU254:BF254"/>
    <mergeCell ref="AW237:BD237"/>
    <mergeCell ref="BE237:BL237"/>
    <mergeCell ref="A243:BL243"/>
    <mergeCell ref="A244:BL244"/>
    <mergeCell ref="A247:BL247"/>
    <mergeCell ref="A248:BL248"/>
    <mergeCell ref="A239:F239"/>
    <mergeCell ref="G239:S239"/>
    <mergeCell ref="T239:Y239"/>
    <mergeCell ref="Z239:AD239"/>
    <mergeCell ref="AQ236:AV236"/>
    <mergeCell ref="AW236:BD236"/>
    <mergeCell ref="BE236:BL236"/>
    <mergeCell ref="A237:F237"/>
    <mergeCell ref="G237:S237"/>
    <mergeCell ref="T237:Y237"/>
    <mergeCell ref="Z237:AD237"/>
    <mergeCell ref="AE237:AJ237"/>
    <mergeCell ref="AK237:AP237"/>
    <mergeCell ref="AQ237:AV237"/>
    <mergeCell ref="A236:F236"/>
    <mergeCell ref="G236:S236"/>
    <mergeCell ref="T236:Y236"/>
    <mergeCell ref="Z236:AD236"/>
    <mergeCell ref="AE236:AJ236"/>
    <mergeCell ref="AK236:AP236"/>
    <mergeCell ref="BE233:BL234"/>
    <mergeCell ref="A235:F235"/>
    <mergeCell ref="G235:S235"/>
    <mergeCell ref="T235:Y235"/>
    <mergeCell ref="Z235:AD235"/>
    <mergeCell ref="AE235:AJ235"/>
    <mergeCell ref="AK235:AP235"/>
    <mergeCell ref="AQ235:AV235"/>
    <mergeCell ref="AW235:BD235"/>
    <mergeCell ref="BE235:BL235"/>
    <mergeCell ref="A231:BL231"/>
    <mergeCell ref="A232:BL232"/>
    <mergeCell ref="A233:F234"/>
    <mergeCell ref="G233:S234"/>
    <mergeCell ref="T233:Y234"/>
    <mergeCell ref="Z233:AD234"/>
    <mergeCell ref="AE233:AJ234"/>
    <mergeCell ref="AK233:AP234"/>
    <mergeCell ref="AQ233:AV234"/>
    <mergeCell ref="AW233:BD234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T221:AW222"/>
    <mergeCell ref="AX221:BG221"/>
    <mergeCell ref="BH221:BL222"/>
    <mergeCell ref="Z222:AD222"/>
    <mergeCell ref="AE222:AI222"/>
    <mergeCell ref="AX222:BB222"/>
    <mergeCell ref="BC222:BG222"/>
    <mergeCell ref="A219:BL219"/>
    <mergeCell ref="A220:F222"/>
    <mergeCell ref="G220:P222"/>
    <mergeCell ref="Q220:AN220"/>
    <mergeCell ref="AO220:BL220"/>
    <mergeCell ref="Q221:U222"/>
    <mergeCell ref="V221:Y222"/>
    <mergeCell ref="Z221:AI221"/>
    <mergeCell ref="AJ221:AN222"/>
    <mergeCell ref="AO221:AS222"/>
    <mergeCell ref="AK212:AP212"/>
    <mergeCell ref="AQ212:AV212"/>
    <mergeCell ref="AW212:BA212"/>
    <mergeCell ref="BB212:BF212"/>
    <mergeCell ref="BG212:BL212"/>
    <mergeCell ref="A218:BL218"/>
    <mergeCell ref="AW213:BA213"/>
    <mergeCell ref="BB213:BF213"/>
    <mergeCell ref="BG213:BL213"/>
    <mergeCell ref="A214:F214"/>
    <mergeCell ref="AK211:AP211"/>
    <mergeCell ref="AQ211:AV211"/>
    <mergeCell ref="AW211:BA211"/>
    <mergeCell ref="BB211:BF211"/>
    <mergeCell ref="BG211:BL211"/>
    <mergeCell ref="A212:F212"/>
    <mergeCell ref="G212:S212"/>
    <mergeCell ref="T212:Y212"/>
    <mergeCell ref="Z212:AD212"/>
    <mergeCell ref="AE212:AJ212"/>
    <mergeCell ref="AK210:AP210"/>
    <mergeCell ref="AQ210:AV210"/>
    <mergeCell ref="AW210:BA210"/>
    <mergeCell ref="BB210:BF210"/>
    <mergeCell ref="BG210:BL210"/>
    <mergeCell ref="A211:F211"/>
    <mergeCell ref="G211:S211"/>
    <mergeCell ref="T211:Y211"/>
    <mergeCell ref="Z211:AD211"/>
    <mergeCell ref="AE211:AJ211"/>
    <mergeCell ref="AQ208:AV209"/>
    <mergeCell ref="AW208:BF208"/>
    <mergeCell ref="BG208:BL209"/>
    <mergeCell ref="AW209:BA209"/>
    <mergeCell ref="BB209:BF209"/>
    <mergeCell ref="A210:F210"/>
    <mergeCell ref="G210:S210"/>
    <mergeCell ref="T210:Y210"/>
    <mergeCell ref="Z210:AD210"/>
    <mergeCell ref="AE210:AJ210"/>
    <mergeCell ref="A208:F209"/>
    <mergeCell ref="G208:S209"/>
    <mergeCell ref="T208:Y209"/>
    <mergeCell ref="Z208:AD209"/>
    <mergeCell ref="AE208:AJ209"/>
    <mergeCell ref="AK208:AP209"/>
    <mergeCell ref="BP198:BS198"/>
    <mergeCell ref="A201:BL201"/>
    <mergeCell ref="A202:BL202"/>
    <mergeCell ref="A205:BL205"/>
    <mergeCell ref="A206:BL206"/>
    <mergeCell ref="A207:BL207"/>
    <mergeCell ref="AO198:AR198"/>
    <mergeCell ref="AS198:AW198"/>
    <mergeCell ref="AX198:BA198"/>
    <mergeCell ref="BB198:BF198"/>
    <mergeCell ref="BG198:BJ198"/>
    <mergeCell ref="BK198:BO198"/>
    <mergeCell ref="BB197:BF197"/>
    <mergeCell ref="BG197:BJ197"/>
    <mergeCell ref="BK197:BO197"/>
    <mergeCell ref="BP197:BS197"/>
    <mergeCell ref="A198:M198"/>
    <mergeCell ref="N198:U198"/>
    <mergeCell ref="V198:Z198"/>
    <mergeCell ref="AA198:AE198"/>
    <mergeCell ref="AF198:AI198"/>
    <mergeCell ref="AJ198:AN198"/>
    <mergeCell ref="BP196:BS196"/>
    <mergeCell ref="A197:M197"/>
    <mergeCell ref="N197:U197"/>
    <mergeCell ref="V197:Z197"/>
    <mergeCell ref="AA197:AE197"/>
    <mergeCell ref="AF197:AI197"/>
    <mergeCell ref="AJ197:AN197"/>
    <mergeCell ref="AO197:AR197"/>
    <mergeCell ref="AS197:AW197"/>
    <mergeCell ref="AX197:BA197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AA195:AE195"/>
    <mergeCell ref="AF195:AI195"/>
    <mergeCell ref="AJ195:AN195"/>
    <mergeCell ref="AO195:AR195"/>
    <mergeCell ref="AS195:AW195"/>
    <mergeCell ref="AX195:BA195"/>
    <mergeCell ref="A192:BL192"/>
    <mergeCell ref="A193:BM193"/>
    <mergeCell ref="A194:M195"/>
    <mergeCell ref="N194:U195"/>
    <mergeCell ref="V194:Z195"/>
    <mergeCell ref="AA194:AI194"/>
    <mergeCell ref="AJ194:AR194"/>
    <mergeCell ref="AS194:BA194"/>
    <mergeCell ref="BB194:BJ194"/>
    <mergeCell ref="BK194:BS194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U186:AY186"/>
    <mergeCell ref="AZ186:BD186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U185:AY185"/>
    <mergeCell ref="AP183:AT183"/>
    <mergeCell ref="AU183:AY183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180:BL180"/>
    <mergeCell ref="A181:BD181"/>
    <mergeCell ref="A182:F183"/>
    <mergeCell ref="G182:S183"/>
    <mergeCell ref="T182:Z183"/>
    <mergeCell ref="AA182:AO182"/>
    <mergeCell ref="AP182:BD182"/>
    <mergeCell ref="AA183:AE183"/>
    <mergeCell ref="AF183:AJ183"/>
    <mergeCell ref="AK183:AO183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4:BC164"/>
    <mergeCell ref="BD164:BF164"/>
    <mergeCell ref="BG164:BI164"/>
    <mergeCell ref="BJ164:BL164"/>
    <mergeCell ref="A168:BL168"/>
    <mergeCell ref="A169:BS169"/>
    <mergeCell ref="AO165:AQ165"/>
    <mergeCell ref="AR165:AT165"/>
    <mergeCell ref="AU165:AW165"/>
    <mergeCell ref="AX165:AZ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54:AX154"/>
    <mergeCell ref="AY154:BC154"/>
    <mergeCell ref="BD154:BH154"/>
    <mergeCell ref="BI154:BM154"/>
    <mergeCell ref="BN154:BR154"/>
    <mergeCell ref="A158:BL158"/>
    <mergeCell ref="AT155:AX155"/>
    <mergeCell ref="AY155:BC155"/>
    <mergeCell ref="BD155:BH155"/>
    <mergeCell ref="BI155:BM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P136:AT136"/>
    <mergeCell ref="AU136:AY136"/>
    <mergeCell ref="AZ136:BD136"/>
    <mergeCell ref="BE136:BI136"/>
    <mergeCell ref="A148:BL148"/>
    <mergeCell ref="A149:BR149"/>
    <mergeCell ref="AP137:AT137"/>
    <mergeCell ref="AU137:AY137"/>
    <mergeCell ref="AZ137:BD137"/>
    <mergeCell ref="BE137:BI137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BT119:BX119"/>
    <mergeCell ref="A131:BL131"/>
    <mergeCell ref="A132:C133"/>
    <mergeCell ref="D132:P133"/>
    <mergeCell ref="Q132:U133"/>
    <mergeCell ref="V132:AE133"/>
    <mergeCell ref="AF132:AT132"/>
    <mergeCell ref="AU132:BI132"/>
    <mergeCell ref="AF133:AJ133"/>
    <mergeCell ref="AK133:AO133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BJ115:BX115"/>
    <mergeCell ref="AF116:AJ116"/>
    <mergeCell ref="AK116:AO116"/>
    <mergeCell ref="AP116:AT116"/>
    <mergeCell ref="AU116:AY116"/>
    <mergeCell ref="AZ116:BD116"/>
    <mergeCell ref="BE116:BI116"/>
    <mergeCell ref="BJ116:BN116"/>
    <mergeCell ref="BO116:BS116"/>
    <mergeCell ref="BT116:BX116"/>
    <mergeCell ref="A115:C116"/>
    <mergeCell ref="D115:P116"/>
    <mergeCell ref="Q115:U116"/>
    <mergeCell ref="V115:AE116"/>
    <mergeCell ref="AF115:AT115"/>
    <mergeCell ref="AU115:BI115"/>
    <mergeCell ref="AO107:AS107"/>
    <mergeCell ref="AT107:AX107"/>
    <mergeCell ref="AY107:BC107"/>
    <mergeCell ref="BD107:BH107"/>
    <mergeCell ref="A113:BL113"/>
    <mergeCell ref="A114:BL114"/>
    <mergeCell ref="AJ108:AN108"/>
    <mergeCell ref="AO108:AS108"/>
    <mergeCell ref="AT108:AX108"/>
    <mergeCell ref="AY108:BC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105:C105"/>
    <mergeCell ref="D105:T105"/>
    <mergeCell ref="U105:Y105"/>
    <mergeCell ref="Z105:AD105"/>
    <mergeCell ref="AE105:AI105"/>
    <mergeCell ref="AJ105:AN105"/>
    <mergeCell ref="AE104:AI104"/>
    <mergeCell ref="AJ104:AN104"/>
    <mergeCell ref="AO104:AS104"/>
    <mergeCell ref="AT104:AX104"/>
    <mergeCell ref="AY104:BC104"/>
    <mergeCell ref="BD104:BH104"/>
    <mergeCell ref="BQ96:BT96"/>
    <mergeCell ref="BU96:BY96"/>
    <mergeCell ref="A101:BL101"/>
    <mergeCell ref="A102:BH102"/>
    <mergeCell ref="A103:C104"/>
    <mergeCell ref="D103:T104"/>
    <mergeCell ref="U103:AN103"/>
    <mergeCell ref="AO103:BH103"/>
    <mergeCell ref="U104:Y104"/>
    <mergeCell ref="Z104:AD104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4:AV74"/>
    <mergeCell ref="AW74:BA74"/>
    <mergeCell ref="BB74:BF74"/>
    <mergeCell ref="BG74:BK74"/>
    <mergeCell ref="A80:BL80"/>
    <mergeCell ref="A81:BK81"/>
    <mergeCell ref="BG75:BK75"/>
    <mergeCell ref="A76:D76"/>
    <mergeCell ref="E76:W76"/>
    <mergeCell ref="X76:AB76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72:D72"/>
    <mergeCell ref="E72:W72"/>
    <mergeCell ref="X72:AB72"/>
    <mergeCell ref="AC72:AG72"/>
    <mergeCell ref="AH72:AL72"/>
    <mergeCell ref="AM72:AQ72"/>
    <mergeCell ref="AH71:AL71"/>
    <mergeCell ref="AM71:AQ71"/>
    <mergeCell ref="AR71:AV71"/>
    <mergeCell ref="AW71:BA71"/>
    <mergeCell ref="BB71:BF71"/>
    <mergeCell ref="BG71:BK71"/>
    <mergeCell ref="BQ66:BT66"/>
    <mergeCell ref="BU66:BY66"/>
    <mergeCell ref="A68:BL68"/>
    <mergeCell ref="A69:BK69"/>
    <mergeCell ref="A70:D71"/>
    <mergeCell ref="E70:W71"/>
    <mergeCell ref="X70:AQ70"/>
    <mergeCell ref="AR70:BK70"/>
    <mergeCell ref="X71:AB71"/>
    <mergeCell ref="AC71:AG71"/>
    <mergeCell ref="AN66:AR66"/>
    <mergeCell ref="AS66:AW66"/>
    <mergeCell ref="AX66:BA66"/>
    <mergeCell ref="BB66:BF66"/>
    <mergeCell ref="BG66:BK66"/>
    <mergeCell ref="BL66:BP66"/>
    <mergeCell ref="A66:E66"/>
    <mergeCell ref="F66:T66"/>
    <mergeCell ref="U66:Y66"/>
    <mergeCell ref="Z66:AD66"/>
    <mergeCell ref="AE66:AH66"/>
    <mergeCell ref="AI66:AM66"/>
    <mergeCell ref="AX65:BA65"/>
    <mergeCell ref="BB65:BF65"/>
    <mergeCell ref="BG65:BK65"/>
    <mergeCell ref="BL65:BP65"/>
    <mergeCell ref="BQ65:BT65"/>
    <mergeCell ref="BU65:BY65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N65:AR65"/>
    <mergeCell ref="AS65:AW65"/>
    <mergeCell ref="AN64:AR64"/>
    <mergeCell ref="AS64:AW64"/>
    <mergeCell ref="AX64:BA64"/>
    <mergeCell ref="BB64:BF64"/>
    <mergeCell ref="BG64:BK64"/>
    <mergeCell ref="BL64:BP64"/>
    <mergeCell ref="BG63:BK63"/>
    <mergeCell ref="BL63:BP63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E63:AH63"/>
    <mergeCell ref="AI63:AM63"/>
    <mergeCell ref="AN63:AR63"/>
    <mergeCell ref="AS63:AW63"/>
    <mergeCell ref="AX63:BA63"/>
    <mergeCell ref="BB63:BF63"/>
    <mergeCell ref="BU54:BY54"/>
    <mergeCell ref="A60:BL60"/>
    <mergeCell ref="A61:BY61"/>
    <mergeCell ref="A62:E63"/>
    <mergeCell ref="F62:T63"/>
    <mergeCell ref="U62:AM62"/>
    <mergeCell ref="AN62:BF62"/>
    <mergeCell ref="BG62:BY62"/>
    <mergeCell ref="U63:Y63"/>
    <mergeCell ref="Z63:AD63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164 A107">
    <cfRule type="cellIs" dxfId="50" priority="55" stopIfTrue="1" operator="equal">
      <formula>A95</formula>
    </cfRule>
  </conditionalFormatting>
  <conditionalFormatting sqref="A119:C119 A136:C136">
    <cfRule type="cellIs" dxfId="49" priority="56" stopIfTrue="1" operator="equal">
      <formula>A118</formula>
    </cfRule>
    <cfRule type="cellIs" dxfId="48" priority="57" stopIfTrue="1" operator="equal">
      <formula>0</formula>
    </cfRule>
  </conditionalFormatting>
  <conditionalFormatting sqref="A97">
    <cfRule type="cellIs" dxfId="47" priority="54" stopIfTrue="1" operator="equal">
      <formula>A96</formula>
    </cfRule>
  </conditionalFormatting>
  <conditionalFormatting sqref="A98">
    <cfRule type="cellIs" dxfId="46" priority="53" stopIfTrue="1" operator="equal">
      <formula>A97</formula>
    </cfRule>
  </conditionalFormatting>
  <conditionalFormatting sqref="A99">
    <cfRule type="cellIs" dxfId="45" priority="52" stopIfTrue="1" operator="equal">
      <formula>A98</formula>
    </cfRule>
  </conditionalFormatting>
  <conditionalFormatting sqref="A111">
    <cfRule type="cellIs" dxfId="44" priority="59" stopIfTrue="1" operator="equal">
      <formula>A107</formula>
    </cfRule>
  </conditionalFormatting>
  <conditionalFormatting sqref="A108">
    <cfRule type="cellIs" dxfId="43" priority="50" stopIfTrue="1" operator="equal">
      <formula>A107</formula>
    </cfRule>
  </conditionalFormatting>
  <conditionalFormatting sqref="A109">
    <cfRule type="cellIs" dxfId="42" priority="49" stopIfTrue="1" operator="equal">
      <formula>A108</formula>
    </cfRule>
  </conditionalFormatting>
  <conditionalFormatting sqref="A110">
    <cfRule type="cellIs" dxfId="41" priority="48" stopIfTrue="1" operator="equal">
      <formula>A109</formula>
    </cfRule>
  </conditionalFormatting>
  <conditionalFormatting sqref="A165">
    <cfRule type="cellIs" dxfId="40" priority="2" stopIfTrue="1" operator="equal">
      <formula>A164</formula>
    </cfRule>
  </conditionalFormatting>
  <conditionalFormatting sqref="A120:C120">
    <cfRule type="cellIs" dxfId="39" priority="45" stopIfTrue="1" operator="equal">
      <formula>A119</formula>
    </cfRule>
    <cfRule type="cellIs" dxfId="38" priority="46" stopIfTrue="1" operator="equal">
      <formula>0</formula>
    </cfRule>
  </conditionalFormatting>
  <conditionalFormatting sqref="A121:C121">
    <cfRule type="cellIs" dxfId="37" priority="43" stopIfTrue="1" operator="equal">
      <formula>A120</formula>
    </cfRule>
    <cfRule type="cellIs" dxfId="36" priority="44" stopIfTrue="1" operator="equal">
      <formula>0</formula>
    </cfRule>
  </conditionalFormatting>
  <conditionalFormatting sqref="A122:C122">
    <cfRule type="cellIs" dxfId="35" priority="41" stopIfTrue="1" operator="equal">
      <formula>A121</formula>
    </cfRule>
    <cfRule type="cellIs" dxfId="34" priority="42" stopIfTrue="1" operator="equal">
      <formula>0</formula>
    </cfRule>
  </conditionalFormatting>
  <conditionalFormatting sqref="A123:C123">
    <cfRule type="cellIs" dxfId="33" priority="39" stopIfTrue="1" operator="equal">
      <formula>A122</formula>
    </cfRule>
    <cfRule type="cellIs" dxfId="32" priority="40" stopIfTrue="1" operator="equal">
      <formula>0</formula>
    </cfRule>
  </conditionalFormatting>
  <conditionalFormatting sqref="A124:C124">
    <cfRule type="cellIs" dxfId="31" priority="37" stopIfTrue="1" operator="equal">
      <formula>A123</formula>
    </cfRule>
    <cfRule type="cellIs" dxfId="30" priority="38" stopIfTrue="1" operator="equal">
      <formula>0</formula>
    </cfRule>
  </conditionalFormatting>
  <conditionalFormatting sqref="A125:C125">
    <cfRule type="cellIs" dxfId="29" priority="35" stopIfTrue="1" operator="equal">
      <formula>A124</formula>
    </cfRule>
    <cfRule type="cellIs" dxfId="28" priority="36" stopIfTrue="1" operator="equal">
      <formula>0</formula>
    </cfRule>
  </conditionalFormatting>
  <conditionalFormatting sqref="A126:C126">
    <cfRule type="cellIs" dxfId="27" priority="33" stopIfTrue="1" operator="equal">
      <formula>A125</formula>
    </cfRule>
    <cfRule type="cellIs" dxfId="26" priority="34" stopIfTrue="1" operator="equal">
      <formula>0</formula>
    </cfRule>
  </conditionalFormatting>
  <conditionalFormatting sqref="A127:C127">
    <cfRule type="cellIs" dxfId="25" priority="31" stopIfTrue="1" operator="equal">
      <formula>A126</formula>
    </cfRule>
    <cfRule type="cellIs" dxfId="24" priority="32" stopIfTrue="1" operator="equal">
      <formula>0</formula>
    </cfRule>
  </conditionalFormatting>
  <conditionalFormatting sqref="A128:C128">
    <cfRule type="cellIs" dxfId="23" priority="29" stopIfTrue="1" operator="equal">
      <formula>A127</formula>
    </cfRule>
    <cfRule type="cellIs" dxfId="22" priority="30" stopIfTrue="1" operator="equal">
      <formula>0</formula>
    </cfRule>
  </conditionalFormatting>
  <conditionalFormatting sqref="A129:C129">
    <cfRule type="cellIs" dxfId="21" priority="27" stopIfTrue="1" operator="equal">
      <formula>A128</formula>
    </cfRule>
    <cfRule type="cellIs" dxfId="20" priority="28" stopIfTrue="1" operator="equal">
      <formula>0</formula>
    </cfRule>
  </conditionalFormatting>
  <conditionalFormatting sqref="A137:C137">
    <cfRule type="cellIs" dxfId="19" priority="23" stopIfTrue="1" operator="equal">
      <formula>A136</formula>
    </cfRule>
    <cfRule type="cellIs" dxfId="18" priority="24" stopIfTrue="1" operator="equal">
      <formula>0</formula>
    </cfRule>
  </conditionalFormatting>
  <conditionalFormatting sqref="A138:C138">
    <cfRule type="cellIs" dxfId="17" priority="21" stopIfTrue="1" operator="equal">
      <formula>A137</formula>
    </cfRule>
    <cfRule type="cellIs" dxfId="16" priority="22" stopIfTrue="1" operator="equal">
      <formula>0</formula>
    </cfRule>
  </conditionalFormatting>
  <conditionalFormatting sqref="A139:C139">
    <cfRule type="cellIs" dxfId="15" priority="19" stopIfTrue="1" operator="equal">
      <formula>A138</formula>
    </cfRule>
    <cfRule type="cellIs" dxfId="14" priority="20" stopIfTrue="1" operator="equal">
      <formula>0</formula>
    </cfRule>
  </conditionalFormatting>
  <conditionalFormatting sqref="A140:C140">
    <cfRule type="cellIs" dxfId="13" priority="17" stopIfTrue="1" operator="equal">
      <formula>A139</formula>
    </cfRule>
    <cfRule type="cellIs" dxfId="12" priority="18" stopIfTrue="1" operator="equal">
      <formula>0</formula>
    </cfRule>
  </conditionalFormatting>
  <conditionalFormatting sqref="A141:C141">
    <cfRule type="cellIs" dxfId="11" priority="15" stopIfTrue="1" operator="equal">
      <formula>A140</formula>
    </cfRule>
    <cfRule type="cellIs" dxfId="10" priority="16" stopIfTrue="1" operator="equal">
      <formula>0</formula>
    </cfRule>
  </conditionalFormatting>
  <conditionalFormatting sqref="A142:C142">
    <cfRule type="cellIs" dxfId="9" priority="13" stopIfTrue="1" operator="equal">
      <formula>A141</formula>
    </cfRule>
    <cfRule type="cellIs" dxfId="8" priority="14" stopIfTrue="1" operator="equal">
      <formula>0</formula>
    </cfRule>
  </conditionalFormatting>
  <conditionalFormatting sqref="A143:C143">
    <cfRule type="cellIs" dxfId="7" priority="11" stopIfTrue="1" operator="equal">
      <formula>A142</formula>
    </cfRule>
    <cfRule type="cellIs" dxfId="6" priority="12" stopIfTrue="1" operator="equal">
      <formula>0</formula>
    </cfRule>
  </conditionalFormatting>
  <conditionalFormatting sqref="A144:C144">
    <cfRule type="cellIs" dxfId="5" priority="9" stopIfTrue="1" operator="equal">
      <formula>A143</formula>
    </cfRule>
    <cfRule type="cellIs" dxfId="4" priority="10" stopIfTrue="1" operator="equal">
      <formula>0</formula>
    </cfRule>
  </conditionalFormatting>
  <conditionalFormatting sqref="A145:C145">
    <cfRule type="cellIs" dxfId="3" priority="7" stopIfTrue="1" operator="equal">
      <formula>A144</formula>
    </cfRule>
    <cfRule type="cellIs" dxfId="2" priority="8" stopIfTrue="1" operator="equal">
      <formula>0</formula>
    </cfRule>
  </conditionalFormatting>
  <conditionalFormatting sqref="A146:C146">
    <cfRule type="cellIs" dxfId="1" priority="5" stopIfTrue="1" operator="equal">
      <formula>A145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КПК0116030</vt:lpstr>
      <vt:lpstr>'Додаток2 КПК0116030'!Область_печати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2023-02-02T10:22:35Z</dcterms:modified>
</cp:coreProperties>
</file>