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021" sheetId="6" r:id="rId1"/>
  </sheets>
  <definedNames>
    <definedName name="_xlnm.Print_Area" localSheetId="0">'Додаток2 КПК0111021'!$A$1:$BY$315</definedName>
  </definedNames>
  <calcPr calcId="162913"/>
</workbook>
</file>

<file path=xl/calcChain.xml><?xml version="1.0" encoding="utf-8"?>
<calcChain xmlns="http://schemas.openxmlformats.org/spreadsheetml/2006/main">
  <c r="BH280" i="6" l="1"/>
  <c r="AT280" i="6"/>
  <c r="AJ280" i="6"/>
  <c r="BH279" i="6"/>
  <c r="AT279" i="6"/>
  <c r="AJ279" i="6"/>
  <c r="BH278" i="6"/>
  <c r="AT278" i="6"/>
  <c r="AJ278" i="6"/>
  <c r="BH277" i="6"/>
  <c r="AT277" i="6"/>
  <c r="AJ277" i="6"/>
  <c r="BH276" i="6"/>
  <c r="AT276" i="6"/>
  <c r="AJ276" i="6"/>
  <c r="BH275" i="6"/>
  <c r="AT275" i="6"/>
  <c r="AJ275" i="6"/>
  <c r="BH274" i="6"/>
  <c r="AT274" i="6"/>
  <c r="AJ274" i="6"/>
  <c r="BH273" i="6"/>
  <c r="AT273" i="6"/>
  <c r="AJ273" i="6"/>
  <c r="BH272" i="6"/>
  <c r="AT272" i="6"/>
  <c r="AJ272" i="6"/>
  <c r="BH271" i="6"/>
  <c r="AT271" i="6"/>
  <c r="AJ271" i="6"/>
  <c r="BH270" i="6"/>
  <c r="AT270" i="6"/>
  <c r="AJ270" i="6"/>
  <c r="BG261" i="6"/>
  <c r="AQ261" i="6"/>
  <c r="BG260" i="6"/>
  <c r="AQ260" i="6"/>
  <c r="BG259" i="6"/>
  <c r="AQ259" i="6"/>
  <c r="BG258" i="6"/>
  <c r="AQ258" i="6"/>
  <c r="BG257" i="6"/>
  <c r="AQ257" i="6"/>
  <c r="BG256" i="6"/>
  <c r="AQ256" i="6"/>
  <c r="BG255" i="6"/>
  <c r="AQ255" i="6"/>
  <c r="BG254" i="6"/>
  <c r="AQ254" i="6"/>
  <c r="BG253" i="6"/>
  <c r="AQ253" i="6"/>
  <c r="BG252" i="6"/>
  <c r="AQ252" i="6"/>
  <c r="BG251" i="6"/>
  <c r="AQ251" i="6"/>
  <c r="BG250" i="6"/>
  <c r="AQ250" i="6"/>
  <c r="BG249" i="6"/>
  <c r="AQ249" i="6"/>
  <c r="AZ226" i="6"/>
  <c r="AK226" i="6"/>
  <c r="BO218" i="6"/>
  <c r="AZ218" i="6"/>
  <c r="AK218" i="6"/>
  <c r="BD136" i="6"/>
  <c r="AJ136" i="6"/>
  <c r="BD135" i="6"/>
  <c r="AJ135" i="6"/>
  <c r="BD134" i="6"/>
  <c r="AJ134" i="6"/>
  <c r="BD133" i="6"/>
  <c r="AJ133" i="6"/>
  <c r="BU125" i="6"/>
  <c r="BB125" i="6"/>
  <c r="AI125" i="6"/>
  <c r="BU124" i="6"/>
  <c r="BB124" i="6"/>
  <c r="AI124" i="6"/>
  <c r="BU123" i="6"/>
  <c r="BB123" i="6"/>
  <c r="AI123" i="6"/>
  <c r="BU122" i="6"/>
  <c r="BB122" i="6"/>
  <c r="AI122" i="6"/>
  <c r="BG112" i="6"/>
  <c r="AM112" i="6"/>
  <c r="BG104" i="6"/>
  <c r="AM104" i="6"/>
  <c r="BG103" i="6"/>
  <c r="AM103" i="6"/>
  <c r="BG102" i="6"/>
  <c r="AM102" i="6"/>
  <c r="BG101" i="6"/>
  <c r="AM101" i="6"/>
  <c r="BG100" i="6"/>
  <c r="AM100" i="6"/>
  <c r="BG99" i="6"/>
  <c r="AM99" i="6"/>
  <c r="BG98" i="6"/>
  <c r="AM98" i="6"/>
  <c r="BG97" i="6"/>
  <c r="AM97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U82" i="6"/>
  <c r="BB82" i="6"/>
  <c r="AI82" i="6"/>
  <c r="BU74" i="6"/>
  <c r="BB74" i="6"/>
  <c r="AI74" i="6"/>
  <c r="BU73" i="6"/>
  <c r="BB73" i="6"/>
  <c r="AI73" i="6"/>
  <c r="BU72" i="6"/>
  <c r="BB72" i="6"/>
  <c r="AI72" i="6"/>
  <c r="BU71" i="6"/>
  <c r="BB71" i="6"/>
  <c r="AI71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G50" i="6"/>
  <c r="AM50" i="6"/>
  <c r="BG49" i="6"/>
  <c r="AM49" i="6"/>
  <c r="BG48" i="6"/>
  <c r="AM48" i="6"/>
  <c r="BG47" i="6"/>
  <c r="AM47" i="6"/>
  <c r="BG46" i="6"/>
  <c r="AM46" i="6"/>
  <c r="BG45" i="6"/>
  <c r="AM45" i="6"/>
  <c r="BG44" i="6"/>
  <c r="AM44" i="6"/>
  <c r="BU36" i="6"/>
  <c r="BB36" i="6"/>
  <c r="AI36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<sst xmlns="http://schemas.openxmlformats.org/spreadsheetml/2006/main" count="826" uniqueCount="287">
  <si>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</si>
  <si>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</si>
  <si>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</si>
  <si>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</si>
  <si>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</si>
  <si>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</si>
  <si>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</si>
  <si>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</si>
  <si>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</si>
  <si>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</si>
  <si>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</si>
  <si>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</si>
  <si>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</si>
  <si>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</si>
  <si>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</si>
  <si>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</si>
  <si>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</si>
  <si>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</si>
  <si>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</si>
  <si>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</si>
  <si>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</si>
  <si>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</si>
  <si>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</si>
  <si>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</si>
  <si>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</si>
  <si>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</si>
  <si>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</si>
  <si>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</si>
  <si>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</si>
  <si>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</si>
  <si>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</si>
  <si>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</si>
  <si>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</si>
  <si>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</si>
  <si>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</si>
  <si>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</si>
  <si>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</si>
  <si>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</si>
  <si>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</si>
  <si>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</si>
  <si>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</si>
  <si>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</si>
  <si>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</si>
  <si>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</si>
  <si>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</si>
  <si>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</si>
  <si>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</si>
  <si>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</si>
  <si>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</si>
  <si>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</si>
  <si>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</si>
  <si>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</si>
  <si>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</si>
  <si>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</si>
  <si>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</si>
  <si>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</si>
  <si>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</si>
  <si>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</si>
  <si>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</si>
  <si>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</si>
  <si>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</si>
  <si>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</si>
  <si>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</si>
  <si>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</si>
  <si>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</si>
  <si>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</si>
  <si>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</si>
  <si>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</si>
  <si>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</si>
  <si>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</si>
  <si>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</si>
  <si>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</si>
  <si>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</si>
  <si>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</si>
  <si>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</si>
  <si>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</si>
  <si>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</si>
  <si>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</si>
  <si>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</si>
  <si>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</si>
  <si>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</si>
  <si>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</si>
  <si>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</si>
  <si>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</si>
  <si>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</si>
  <si>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</si>
  <si>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</si>
  <si>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</si>
  <si>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</si>
  <si>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</si>
  <si>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</si>
  <si>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</si>
  <si>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</si>
  <si>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</si>
  <si>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</si>
  <si>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</si>
  <si>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</si>
  <si>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</si>
  <si>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</si>
  <si>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</si>
  <si>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</si>
  <si>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</si>
  <si>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</si>
  <si>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</si>
  <si>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</si>
  <si>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</si>
  <si>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</si>
  <si>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</si>
  <si>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</si>
  <si>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</si>
  <si>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</si>
  <si>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</si>
  <si>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</si>
  <si>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</si>
  <si>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</si>
  <si>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</si>
  <si>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</si>
  <si>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</si>
  <si>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</si>
  <si>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</si>
  <si>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</si>
  <si>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</si>
  <si>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</si>
  <si>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</si>
  <si>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</si>
  <si>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</si>
  <si>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</si>
  <si>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</si>
  <si>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</si>
  <si>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</si>
  <si>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</si>
  <si>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</si>
  <si>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</si>
  <si>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</si>
  <si>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</si>
  <si>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</si>
  <si>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</si>
  <si>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</si>
  <si>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</si>
  <si>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</si>
  <si>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</si>
  <si>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</si>
  <si>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</si>
  <si>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</si>
  <si>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</si>
  <si>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</si>
  <si>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</si>
  <si>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</si>
  <si>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</si>
  <si>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</si>
  <si>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</si>
  <si>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</si>
  <si>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</si>
  <si>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</si>
  <si>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</si>
  <si>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</si>
  <si>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</si>
  <si>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</si>
  <si>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</si>
  <si>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</si>
  <si>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</si>
  <si>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</si>
  <si>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</si>
  <si>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</si>
  <si>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</si>
  <si>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</si>
  <si>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</si>
  <si>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</si>
  <si>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</si>
  <si>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</si>
  <si>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</si>
  <si>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</si>
  <si>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</si>
  <si>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</si>
  <si>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</si>
  <si>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</si>
  <si>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</si>
  <si>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</si>
  <si>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</si>
  <si>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</si>
  <si>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</si>
  <si>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</si>
  <si>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</si>
  <si>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</si>
  <si>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</si>
  <si>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</si>
  <si>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</si>
  <si>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</si>
  <si>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</si>
  <si>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</si>
  <si>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Інші поточні видатки</t>
  </si>
  <si>
    <t>Придбання обладнання і предметів довгострокового користування</t>
  </si>
  <si>
    <t>Капітальний ремонт інших об`єктів</t>
  </si>
  <si>
    <t>Забезпечення відповідних послуг денними закладами загальної середньої освіти</t>
  </si>
  <si>
    <t>Придбання  обладнання і предметів довгострокового користування</t>
  </si>
  <si>
    <t>Капітальний ремонт інших об"єктів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</si>
  <si>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</si>
  <si>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</si>
  <si>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</si>
  <si>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</si>
  <si>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</si>
  <si>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</si>
  <si>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</si>
  <si>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</si>
  <si>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</si>
  <si>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</si>
  <si>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</si>
  <si>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</si>
  <si>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</si>
  <si>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</si>
  <si>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</si>
  <si>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</si>
  <si>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</si>
  <si>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</si>
  <si>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</si>
  <si>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</si>
  <si>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</si>
  <si>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</si>
  <si>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</si>
  <si>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</si>
  <si>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</si>
  <si>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</si>
  <si>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</si>
  <si>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</si>
  <si>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</si>
  <si>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</si>
  <si>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</si>
  <si>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</si>
  <si>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</si>
  <si>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</si>
  <si>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</si>
  <si>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</si>
  <si>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</si>
  <si>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послуг з загальної середньої освіти в денних загальноосвітніх закладах</t>
  </si>
  <si>
    <t>Забезпечти надання відповідних послуг денними загальносовітніми начвальними закладами; _x000D_
Придбання  обладнання і предметів довгострокового користування; _x000D_
Проведення капітального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</si>
  <si>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</si>
  <si>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</si>
  <si>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</si>
  <si>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</si>
  <si>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</si>
  <si>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</si>
  <si>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</si>
  <si>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</si>
  <si>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</si>
  <si>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</si>
  <si>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</si>
  <si>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</si>
  <si>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</si>
  <si>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</si>
  <si>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</si>
  <si>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</si>
  <si>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</si>
  <si>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</si>
  <si>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</si>
  <si>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</si>
  <si>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</si>
  <si>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</si>
  <si>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</si>
  <si>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</si>
  <si>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</si>
  <si>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</si>
  <si>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</si>
  <si>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</si>
  <si>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</si>
  <si>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</si>
  <si>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</si>
  <si>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</si>
  <si>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</si>
  <si>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</si>
  <si>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</si>
  <si>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</si>
  <si>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</si>
  <si>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</si>
  <si>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</si>
  <si>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</si>
  <si>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</si>
  <si>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</si>
  <si>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</si>
  <si>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</si>
  <si>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</si>
  <si>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</si>
  <si>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(0)(1)(1)(1)(0)(2)(1)</t>
  </si>
  <si>
    <t>(1)(0)(2)(1)</t>
  </si>
  <si>
    <t>(0)(9)(2)(1)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</si>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</sst>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7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16"/>
  <sheetViews>
    <sheetView tabSelected="1" topLeftCell="A292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237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236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242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285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286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242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281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282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283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284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243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269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233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45" customHeight="1" x14ac:dyDescent="0.2">
      <c r="A18" s="125" t="s">
        <v>234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235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254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244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245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248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255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25065827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25065827</v>
      </c>
      <c r="AJ30" s="97"/>
      <c r="AK30" s="97"/>
      <c r="AL30" s="97"/>
      <c r="AM30" s="98"/>
      <c r="AN30" s="96">
        <v>27950506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27950506</v>
      </c>
      <c r="BC30" s="97"/>
      <c r="BD30" s="97"/>
      <c r="BE30" s="97"/>
      <c r="BF30" s="98"/>
      <c r="BG30" s="96">
        <v>29742380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29742380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1008914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1008914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1790940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1790940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1201000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1201000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988644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988644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1790940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1790940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1201000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1201000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20270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20270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25.5" customHeight="1" x14ac:dyDescent="0.2">
      <c r="A34" s="89"/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887061</v>
      </c>
      <c r="AA34" s="95"/>
      <c r="AB34" s="95"/>
      <c r="AC34" s="95"/>
      <c r="AD34" s="95"/>
      <c r="AE34" s="96">
        <v>887061</v>
      </c>
      <c r="AF34" s="97"/>
      <c r="AG34" s="97"/>
      <c r="AH34" s="98"/>
      <c r="AI34" s="96">
        <f>IF(ISNUMBER(U34),U34,0)+IF(ISNUMBER(Z34),Z34,0)</f>
        <v>887061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99" customFormat="1" ht="38.25" customHeight="1" x14ac:dyDescent="0.2">
      <c r="A35" s="89">
        <v>602400</v>
      </c>
      <c r="B35" s="90"/>
      <c r="C35" s="90"/>
      <c r="D35" s="91"/>
      <c r="E35" s="92" t="s">
        <v>178</v>
      </c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4"/>
      <c r="U35" s="95" t="s">
        <v>173</v>
      </c>
      <c r="V35" s="95"/>
      <c r="W35" s="95"/>
      <c r="X35" s="95"/>
      <c r="Y35" s="95"/>
      <c r="Z35" s="95">
        <v>887061</v>
      </c>
      <c r="AA35" s="95"/>
      <c r="AB35" s="95"/>
      <c r="AC35" s="95"/>
      <c r="AD35" s="95"/>
      <c r="AE35" s="96">
        <v>887061</v>
      </c>
      <c r="AF35" s="97"/>
      <c r="AG35" s="97"/>
      <c r="AH35" s="98"/>
      <c r="AI35" s="96">
        <f>IF(ISNUMBER(U35),U35,0)+IF(ISNUMBER(Z35),Z35,0)</f>
        <v>887061</v>
      </c>
      <c r="AJ35" s="97"/>
      <c r="AK35" s="97"/>
      <c r="AL35" s="97"/>
      <c r="AM35" s="98"/>
      <c r="AN35" s="96" t="s">
        <v>173</v>
      </c>
      <c r="AO35" s="97"/>
      <c r="AP35" s="97"/>
      <c r="AQ35" s="97"/>
      <c r="AR35" s="98"/>
      <c r="AS35" s="96">
        <v>0</v>
      </c>
      <c r="AT35" s="97"/>
      <c r="AU35" s="97"/>
      <c r="AV35" s="97"/>
      <c r="AW35" s="98"/>
      <c r="AX35" s="96">
        <v>0</v>
      </c>
      <c r="AY35" s="97"/>
      <c r="AZ35" s="97"/>
      <c r="BA35" s="98"/>
      <c r="BB35" s="96">
        <f>IF(ISNUMBER(AN35),AN35,0)+IF(ISNUMBER(AS35),AS35,0)</f>
        <v>0</v>
      </c>
      <c r="BC35" s="97"/>
      <c r="BD35" s="97"/>
      <c r="BE35" s="97"/>
      <c r="BF35" s="98"/>
      <c r="BG35" s="96" t="s">
        <v>173</v>
      </c>
      <c r="BH35" s="97"/>
      <c r="BI35" s="97"/>
      <c r="BJ35" s="97"/>
      <c r="BK35" s="98"/>
      <c r="BL35" s="96">
        <v>0</v>
      </c>
      <c r="BM35" s="97"/>
      <c r="BN35" s="97"/>
      <c r="BO35" s="97"/>
      <c r="BP35" s="98"/>
      <c r="BQ35" s="96">
        <v>0</v>
      </c>
      <c r="BR35" s="97"/>
      <c r="BS35" s="97"/>
      <c r="BT35" s="98"/>
      <c r="BU35" s="96">
        <f>IF(ISNUMBER(BG35),BG35,0)+IF(ISNUMBER(BL35),BL35,0)</f>
        <v>0</v>
      </c>
      <c r="BV35" s="97"/>
      <c r="BW35" s="97"/>
      <c r="BX35" s="97"/>
      <c r="BY35" s="98"/>
    </row>
    <row r="36" spans="1:79" s="6" customFormat="1" ht="12.75" customHeight="1" x14ac:dyDescent="0.2">
      <c r="A36" s="86"/>
      <c r="B36" s="87"/>
      <c r="C36" s="87"/>
      <c r="D36" s="88"/>
      <c r="E36" s="100" t="s">
        <v>147</v>
      </c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2"/>
      <c r="U36" s="103">
        <v>25065827</v>
      </c>
      <c r="V36" s="103"/>
      <c r="W36" s="103"/>
      <c r="X36" s="103"/>
      <c r="Y36" s="103"/>
      <c r="Z36" s="103">
        <v>1895975</v>
      </c>
      <c r="AA36" s="103"/>
      <c r="AB36" s="103"/>
      <c r="AC36" s="103"/>
      <c r="AD36" s="103"/>
      <c r="AE36" s="104">
        <v>887061</v>
      </c>
      <c r="AF36" s="105"/>
      <c r="AG36" s="105"/>
      <c r="AH36" s="106"/>
      <c r="AI36" s="104">
        <f>IF(ISNUMBER(U36),U36,0)+IF(ISNUMBER(Z36),Z36,0)</f>
        <v>26961802</v>
      </c>
      <c r="AJ36" s="105"/>
      <c r="AK36" s="105"/>
      <c r="AL36" s="105"/>
      <c r="AM36" s="106"/>
      <c r="AN36" s="104">
        <v>27950506</v>
      </c>
      <c r="AO36" s="105"/>
      <c r="AP36" s="105"/>
      <c r="AQ36" s="105"/>
      <c r="AR36" s="106"/>
      <c r="AS36" s="104">
        <v>1790940</v>
      </c>
      <c r="AT36" s="105"/>
      <c r="AU36" s="105"/>
      <c r="AV36" s="105"/>
      <c r="AW36" s="106"/>
      <c r="AX36" s="104">
        <v>0</v>
      </c>
      <c r="AY36" s="105"/>
      <c r="AZ36" s="105"/>
      <c r="BA36" s="106"/>
      <c r="BB36" s="104">
        <f>IF(ISNUMBER(AN36),AN36,0)+IF(ISNUMBER(AS36),AS36,0)</f>
        <v>29741446</v>
      </c>
      <c r="BC36" s="105"/>
      <c r="BD36" s="105"/>
      <c r="BE36" s="105"/>
      <c r="BF36" s="106"/>
      <c r="BG36" s="104">
        <v>29742380</v>
      </c>
      <c r="BH36" s="105"/>
      <c r="BI36" s="105"/>
      <c r="BJ36" s="105"/>
      <c r="BK36" s="106"/>
      <c r="BL36" s="104">
        <v>1201000</v>
      </c>
      <c r="BM36" s="105"/>
      <c r="BN36" s="105"/>
      <c r="BO36" s="105"/>
      <c r="BP36" s="106"/>
      <c r="BQ36" s="104">
        <v>0</v>
      </c>
      <c r="BR36" s="105"/>
      <c r="BS36" s="105"/>
      <c r="BT36" s="106"/>
      <c r="BU36" s="104">
        <f>IF(ISNUMBER(BG36),BG36,0)+IF(ISNUMBER(BL36),BL36,0)</f>
        <v>30943380</v>
      </c>
      <c r="BV36" s="105"/>
      <c r="BW36" s="105"/>
      <c r="BX36" s="105"/>
      <c r="BY36" s="106"/>
    </row>
    <row r="38" spans="1:79" ht="14.25" customHeight="1" x14ac:dyDescent="0.2">
      <c r="A38" s="79" t="s">
        <v>270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</row>
    <row r="39" spans="1:79" ht="15" customHeight="1" x14ac:dyDescent="0.2">
      <c r="A39" s="44" t="s">
        <v>244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</row>
    <row r="40" spans="1:79" ht="22.5" customHeight="1" x14ac:dyDescent="0.2">
      <c r="A40" s="54" t="s">
        <v>2</v>
      </c>
      <c r="B40" s="55"/>
      <c r="C40" s="55"/>
      <c r="D40" s="56"/>
      <c r="E40" s="54" t="s">
        <v>19</v>
      </c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6"/>
      <c r="X40" s="36" t="s">
        <v>266</v>
      </c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8"/>
      <c r="AR40" s="27" t="s">
        <v>271</v>
      </c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</row>
    <row r="41" spans="1:79" ht="36" customHeight="1" x14ac:dyDescent="0.2">
      <c r="A41" s="57"/>
      <c r="B41" s="58"/>
      <c r="C41" s="58"/>
      <c r="D41" s="59"/>
      <c r="E41" s="57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9"/>
      <c r="X41" s="27" t="s">
        <v>4</v>
      </c>
      <c r="Y41" s="27"/>
      <c r="Z41" s="27"/>
      <c r="AA41" s="27"/>
      <c r="AB41" s="27"/>
      <c r="AC41" s="27" t="s">
        <v>3</v>
      </c>
      <c r="AD41" s="27"/>
      <c r="AE41" s="27"/>
      <c r="AF41" s="27"/>
      <c r="AG41" s="27"/>
      <c r="AH41" s="51" t="s">
        <v>116</v>
      </c>
      <c r="AI41" s="52"/>
      <c r="AJ41" s="52"/>
      <c r="AK41" s="52"/>
      <c r="AL41" s="53"/>
      <c r="AM41" s="36" t="s">
        <v>5</v>
      </c>
      <c r="AN41" s="37"/>
      <c r="AO41" s="37"/>
      <c r="AP41" s="37"/>
      <c r="AQ41" s="38"/>
      <c r="AR41" s="36" t="s">
        <v>4</v>
      </c>
      <c r="AS41" s="37"/>
      <c r="AT41" s="37"/>
      <c r="AU41" s="37"/>
      <c r="AV41" s="38"/>
      <c r="AW41" s="36" t="s">
        <v>3</v>
      </c>
      <c r="AX41" s="37"/>
      <c r="AY41" s="37"/>
      <c r="AZ41" s="37"/>
      <c r="BA41" s="38"/>
      <c r="BB41" s="51" t="s">
        <v>116</v>
      </c>
      <c r="BC41" s="52"/>
      <c r="BD41" s="52"/>
      <c r="BE41" s="52"/>
      <c r="BF41" s="53"/>
      <c r="BG41" s="36" t="s">
        <v>96</v>
      </c>
      <c r="BH41" s="37"/>
      <c r="BI41" s="37"/>
      <c r="BJ41" s="37"/>
      <c r="BK41" s="38"/>
    </row>
    <row r="42" spans="1:79" ht="15" customHeight="1" x14ac:dyDescent="0.2">
      <c r="A42" s="36">
        <v>1</v>
      </c>
      <c r="B42" s="37"/>
      <c r="C42" s="37"/>
      <c r="D42" s="38"/>
      <c r="E42" s="36">
        <v>2</v>
      </c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8"/>
      <c r="X42" s="27">
        <v>3</v>
      </c>
      <c r="Y42" s="27"/>
      <c r="Z42" s="27"/>
      <c r="AA42" s="27"/>
      <c r="AB42" s="27"/>
      <c r="AC42" s="27">
        <v>4</v>
      </c>
      <c r="AD42" s="27"/>
      <c r="AE42" s="27"/>
      <c r="AF42" s="27"/>
      <c r="AG42" s="27"/>
      <c r="AH42" s="27">
        <v>5</v>
      </c>
      <c r="AI42" s="27"/>
      <c r="AJ42" s="27"/>
      <c r="AK42" s="27"/>
      <c r="AL42" s="27"/>
      <c r="AM42" s="27">
        <v>6</v>
      </c>
      <c r="AN42" s="27"/>
      <c r="AO42" s="27"/>
      <c r="AP42" s="27"/>
      <c r="AQ42" s="27"/>
      <c r="AR42" s="36">
        <v>7</v>
      </c>
      <c r="AS42" s="37"/>
      <c r="AT42" s="37"/>
      <c r="AU42" s="37"/>
      <c r="AV42" s="38"/>
      <c r="AW42" s="36">
        <v>8</v>
      </c>
      <c r="AX42" s="37"/>
      <c r="AY42" s="37"/>
      <c r="AZ42" s="37"/>
      <c r="BA42" s="38"/>
      <c r="BB42" s="36">
        <v>9</v>
      </c>
      <c r="BC42" s="37"/>
      <c r="BD42" s="37"/>
      <c r="BE42" s="37"/>
      <c r="BF42" s="38"/>
      <c r="BG42" s="36">
        <v>10</v>
      </c>
      <c r="BH42" s="37"/>
      <c r="BI42" s="37"/>
      <c r="BJ42" s="37"/>
      <c r="BK42" s="38"/>
    </row>
    <row r="43" spans="1:79" ht="20.25" hidden="1" customHeight="1" x14ac:dyDescent="0.2">
      <c r="A43" s="39" t="s">
        <v>56</v>
      </c>
      <c r="B43" s="40"/>
      <c r="C43" s="40"/>
      <c r="D43" s="41"/>
      <c r="E43" s="39" t="s">
        <v>57</v>
      </c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1"/>
      <c r="X43" s="26" t="s">
        <v>60</v>
      </c>
      <c r="Y43" s="26"/>
      <c r="Z43" s="26"/>
      <c r="AA43" s="26"/>
      <c r="AB43" s="26"/>
      <c r="AC43" s="26" t="s">
        <v>61</v>
      </c>
      <c r="AD43" s="26"/>
      <c r="AE43" s="26"/>
      <c r="AF43" s="26"/>
      <c r="AG43" s="26"/>
      <c r="AH43" s="39" t="s">
        <v>94</v>
      </c>
      <c r="AI43" s="40"/>
      <c r="AJ43" s="40"/>
      <c r="AK43" s="40"/>
      <c r="AL43" s="41"/>
      <c r="AM43" s="47" t="s">
        <v>171</v>
      </c>
      <c r="AN43" s="48"/>
      <c r="AO43" s="48"/>
      <c r="AP43" s="48"/>
      <c r="AQ43" s="49"/>
      <c r="AR43" s="39" t="s">
        <v>62</v>
      </c>
      <c r="AS43" s="40"/>
      <c r="AT43" s="40"/>
      <c r="AU43" s="40"/>
      <c r="AV43" s="41"/>
      <c r="AW43" s="39" t="s">
        <v>63</v>
      </c>
      <c r="AX43" s="40"/>
      <c r="AY43" s="40"/>
      <c r="AZ43" s="40"/>
      <c r="BA43" s="41"/>
      <c r="BB43" s="39" t="s">
        <v>95</v>
      </c>
      <c r="BC43" s="40"/>
      <c r="BD43" s="40"/>
      <c r="BE43" s="40"/>
      <c r="BF43" s="41"/>
      <c r="BG43" s="47" t="s">
        <v>171</v>
      </c>
      <c r="BH43" s="48"/>
      <c r="BI43" s="48"/>
      <c r="BJ43" s="48"/>
      <c r="BK43" s="49"/>
      <c r="CA43" t="s">
        <v>23</v>
      </c>
    </row>
    <row r="44" spans="1:79" s="99" customFormat="1" ht="12.75" customHeight="1" x14ac:dyDescent="0.2">
      <c r="A44" s="89"/>
      <c r="B44" s="90"/>
      <c r="C44" s="90"/>
      <c r="D44" s="91"/>
      <c r="E44" s="92" t="s">
        <v>172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>
        <v>0</v>
      </c>
      <c r="Y44" s="97"/>
      <c r="Z44" s="97"/>
      <c r="AA44" s="97"/>
      <c r="AB44" s="98"/>
      <c r="AC44" s="96" t="s">
        <v>173</v>
      </c>
      <c r="AD44" s="97"/>
      <c r="AE44" s="97"/>
      <c r="AF44" s="97"/>
      <c r="AG44" s="98"/>
      <c r="AH44" s="96" t="s">
        <v>173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>
        <v>0</v>
      </c>
      <c r="AS44" s="97"/>
      <c r="AT44" s="97"/>
      <c r="AU44" s="97"/>
      <c r="AV44" s="98"/>
      <c r="AW44" s="96" t="s">
        <v>173</v>
      </c>
      <c r="AX44" s="97"/>
      <c r="AY44" s="97"/>
      <c r="AZ44" s="97"/>
      <c r="BA44" s="98"/>
      <c r="BB44" s="96" t="s">
        <v>173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  <c r="CA44" s="99" t="s">
        <v>24</v>
      </c>
    </row>
    <row r="45" spans="1:79" s="99" customFormat="1" ht="25.5" customHeight="1" x14ac:dyDescent="0.2">
      <c r="A45" s="89"/>
      <c r="B45" s="90"/>
      <c r="C45" s="90"/>
      <c r="D45" s="91"/>
      <c r="E45" s="92" t="s">
        <v>174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25.5" customHeight="1" x14ac:dyDescent="0.2">
      <c r="A46" s="89">
        <v>25010100</v>
      </c>
      <c r="B46" s="90"/>
      <c r="C46" s="90"/>
      <c r="D46" s="91"/>
      <c r="E46" s="92" t="s">
        <v>175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12.75" customHeight="1" x14ac:dyDescent="0.2">
      <c r="A47" s="89">
        <v>25020100</v>
      </c>
      <c r="B47" s="90"/>
      <c r="C47" s="90"/>
      <c r="D47" s="91"/>
      <c r="E47" s="92" t="s">
        <v>176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99" customFormat="1" ht="25.5" customHeight="1" x14ac:dyDescent="0.2">
      <c r="A48" s="89"/>
      <c r="B48" s="90"/>
      <c r="C48" s="90"/>
      <c r="D48" s="91"/>
      <c r="E48" s="92" t="s">
        <v>177</v>
      </c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4"/>
      <c r="X48" s="96" t="s">
        <v>173</v>
      </c>
      <c r="Y48" s="97"/>
      <c r="Z48" s="97"/>
      <c r="AA48" s="97"/>
      <c r="AB48" s="98"/>
      <c r="AC48" s="96">
        <v>0</v>
      </c>
      <c r="AD48" s="97"/>
      <c r="AE48" s="97"/>
      <c r="AF48" s="97"/>
      <c r="AG48" s="98"/>
      <c r="AH48" s="96">
        <v>0</v>
      </c>
      <c r="AI48" s="97"/>
      <c r="AJ48" s="97"/>
      <c r="AK48" s="97"/>
      <c r="AL48" s="98"/>
      <c r="AM48" s="96">
        <f>IF(ISNUMBER(X48),X48,0)+IF(ISNUMBER(AC48),AC48,0)</f>
        <v>0</v>
      </c>
      <c r="AN48" s="97"/>
      <c r="AO48" s="97"/>
      <c r="AP48" s="97"/>
      <c r="AQ48" s="98"/>
      <c r="AR48" s="96" t="s">
        <v>173</v>
      </c>
      <c r="AS48" s="97"/>
      <c r="AT48" s="97"/>
      <c r="AU48" s="97"/>
      <c r="AV48" s="98"/>
      <c r="AW48" s="96">
        <v>0</v>
      </c>
      <c r="AX48" s="97"/>
      <c r="AY48" s="97"/>
      <c r="AZ48" s="97"/>
      <c r="BA48" s="98"/>
      <c r="BB48" s="96">
        <v>0</v>
      </c>
      <c r="BC48" s="97"/>
      <c r="BD48" s="97"/>
      <c r="BE48" s="97"/>
      <c r="BF48" s="98"/>
      <c r="BG48" s="95">
        <f>IF(ISNUMBER(AR48),AR48,0)+IF(ISNUMBER(AW48),AW48,0)</f>
        <v>0</v>
      </c>
      <c r="BH48" s="95"/>
      <c r="BI48" s="95"/>
      <c r="BJ48" s="95"/>
      <c r="BK48" s="95"/>
    </row>
    <row r="49" spans="1:79" s="99" customFormat="1" ht="25.5" customHeight="1" x14ac:dyDescent="0.2">
      <c r="A49" s="89">
        <v>602400</v>
      </c>
      <c r="B49" s="90"/>
      <c r="C49" s="90"/>
      <c r="D49" s="91"/>
      <c r="E49" s="92" t="s">
        <v>178</v>
      </c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4"/>
      <c r="X49" s="96" t="s">
        <v>173</v>
      </c>
      <c r="Y49" s="97"/>
      <c r="Z49" s="97"/>
      <c r="AA49" s="97"/>
      <c r="AB49" s="98"/>
      <c r="AC49" s="96">
        <v>0</v>
      </c>
      <c r="AD49" s="97"/>
      <c r="AE49" s="97"/>
      <c r="AF49" s="97"/>
      <c r="AG49" s="98"/>
      <c r="AH49" s="96">
        <v>0</v>
      </c>
      <c r="AI49" s="97"/>
      <c r="AJ49" s="97"/>
      <c r="AK49" s="97"/>
      <c r="AL49" s="98"/>
      <c r="AM49" s="96">
        <f>IF(ISNUMBER(X49),X49,0)+IF(ISNUMBER(AC49),AC49,0)</f>
        <v>0</v>
      </c>
      <c r="AN49" s="97"/>
      <c r="AO49" s="97"/>
      <c r="AP49" s="97"/>
      <c r="AQ49" s="98"/>
      <c r="AR49" s="96" t="s">
        <v>173</v>
      </c>
      <c r="AS49" s="97"/>
      <c r="AT49" s="97"/>
      <c r="AU49" s="97"/>
      <c r="AV49" s="98"/>
      <c r="AW49" s="96">
        <v>0</v>
      </c>
      <c r="AX49" s="97"/>
      <c r="AY49" s="97"/>
      <c r="AZ49" s="97"/>
      <c r="BA49" s="98"/>
      <c r="BB49" s="96">
        <v>0</v>
      </c>
      <c r="BC49" s="97"/>
      <c r="BD49" s="97"/>
      <c r="BE49" s="97"/>
      <c r="BF49" s="98"/>
      <c r="BG49" s="95">
        <f>IF(ISNUMBER(AR49),AR49,0)+IF(ISNUMBER(AW49),AW49,0)</f>
        <v>0</v>
      </c>
      <c r="BH49" s="95"/>
      <c r="BI49" s="95"/>
      <c r="BJ49" s="95"/>
      <c r="BK49" s="95"/>
    </row>
    <row r="50" spans="1:79" s="6" customFormat="1" ht="12.75" customHeight="1" x14ac:dyDescent="0.2">
      <c r="A50" s="86"/>
      <c r="B50" s="87"/>
      <c r="C50" s="87"/>
      <c r="D50" s="88"/>
      <c r="E50" s="100" t="s">
        <v>147</v>
      </c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2"/>
      <c r="X50" s="104">
        <v>0</v>
      </c>
      <c r="Y50" s="105"/>
      <c r="Z50" s="105"/>
      <c r="AA50" s="105"/>
      <c r="AB50" s="106"/>
      <c r="AC50" s="104">
        <v>0</v>
      </c>
      <c r="AD50" s="105"/>
      <c r="AE50" s="105"/>
      <c r="AF50" s="105"/>
      <c r="AG50" s="106"/>
      <c r="AH50" s="104">
        <v>0</v>
      </c>
      <c r="AI50" s="105"/>
      <c r="AJ50" s="105"/>
      <c r="AK50" s="105"/>
      <c r="AL50" s="106"/>
      <c r="AM50" s="104">
        <f>IF(ISNUMBER(X50),X50,0)+IF(ISNUMBER(AC50),AC50,0)</f>
        <v>0</v>
      </c>
      <c r="AN50" s="105"/>
      <c r="AO50" s="105"/>
      <c r="AP50" s="105"/>
      <c r="AQ50" s="106"/>
      <c r="AR50" s="104">
        <v>0</v>
      </c>
      <c r="AS50" s="105"/>
      <c r="AT50" s="105"/>
      <c r="AU50" s="105"/>
      <c r="AV50" s="106"/>
      <c r="AW50" s="104">
        <v>0</v>
      </c>
      <c r="AX50" s="105"/>
      <c r="AY50" s="105"/>
      <c r="AZ50" s="105"/>
      <c r="BA50" s="106"/>
      <c r="BB50" s="104">
        <v>0</v>
      </c>
      <c r="BC50" s="105"/>
      <c r="BD50" s="105"/>
      <c r="BE50" s="105"/>
      <c r="BF50" s="106"/>
      <c r="BG50" s="103">
        <f>IF(ISNUMBER(AR50),AR50,0)+IF(ISNUMBER(AW50),AW50,0)</f>
        <v>0</v>
      </c>
      <c r="BH50" s="103"/>
      <c r="BI50" s="103"/>
      <c r="BJ50" s="103"/>
      <c r="BK50" s="103"/>
    </row>
    <row r="51" spans="1:79" s="4" customFormat="1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3" spans="1:79" s="3" customFormat="1" ht="14.25" customHeight="1" x14ac:dyDescent="0.2">
      <c r="A53" s="29" t="s">
        <v>117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9"/>
    </row>
    <row r="54" spans="1:79" ht="14.25" customHeight="1" x14ac:dyDescent="0.2">
      <c r="A54" s="29" t="s">
        <v>256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</row>
    <row r="55" spans="1:79" ht="15" customHeight="1" x14ac:dyDescent="0.2">
      <c r="A55" s="31" t="s">
        <v>244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</row>
    <row r="56" spans="1:79" ht="23.1" customHeight="1" x14ac:dyDescent="0.2">
      <c r="A56" s="62" t="s">
        <v>118</v>
      </c>
      <c r="B56" s="63"/>
      <c r="C56" s="63"/>
      <c r="D56" s="64"/>
      <c r="E56" s="27" t="s">
        <v>19</v>
      </c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245</v>
      </c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8"/>
      <c r="AN56" s="36" t="s">
        <v>248</v>
      </c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8"/>
      <c r="BG56" s="36" t="s">
        <v>255</v>
      </c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8"/>
    </row>
    <row r="57" spans="1:79" ht="48.75" customHeight="1" x14ac:dyDescent="0.2">
      <c r="A57" s="65"/>
      <c r="B57" s="66"/>
      <c r="C57" s="66"/>
      <c r="D57" s="6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36" t="s">
        <v>4</v>
      </c>
      <c r="V57" s="37"/>
      <c r="W57" s="37"/>
      <c r="X57" s="37"/>
      <c r="Y57" s="38"/>
      <c r="Z57" s="36" t="s">
        <v>3</v>
      </c>
      <c r="AA57" s="37"/>
      <c r="AB57" s="37"/>
      <c r="AC57" s="37"/>
      <c r="AD57" s="38"/>
      <c r="AE57" s="51" t="s">
        <v>116</v>
      </c>
      <c r="AF57" s="52"/>
      <c r="AG57" s="52"/>
      <c r="AH57" s="53"/>
      <c r="AI57" s="36" t="s">
        <v>5</v>
      </c>
      <c r="AJ57" s="37"/>
      <c r="AK57" s="37"/>
      <c r="AL57" s="37"/>
      <c r="AM57" s="38"/>
      <c r="AN57" s="36" t="s">
        <v>4</v>
      </c>
      <c r="AO57" s="37"/>
      <c r="AP57" s="37"/>
      <c r="AQ57" s="37"/>
      <c r="AR57" s="38"/>
      <c r="AS57" s="36" t="s">
        <v>3</v>
      </c>
      <c r="AT57" s="37"/>
      <c r="AU57" s="37"/>
      <c r="AV57" s="37"/>
      <c r="AW57" s="38"/>
      <c r="AX57" s="51" t="s">
        <v>116</v>
      </c>
      <c r="AY57" s="52"/>
      <c r="AZ57" s="52"/>
      <c r="BA57" s="53"/>
      <c r="BB57" s="36" t="s">
        <v>96</v>
      </c>
      <c r="BC57" s="37"/>
      <c r="BD57" s="37"/>
      <c r="BE57" s="37"/>
      <c r="BF57" s="38"/>
      <c r="BG57" s="36" t="s">
        <v>4</v>
      </c>
      <c r="BH57" s="37"/>
      <c r="BI57" s="37"/>
      <c r="BJ57" s="37"/>
      <c r="BK57" s="38"/>
      <c r="BL57" s="36" t="s">
        <v>3</v>
      </c>
      <c r="BM57" s="37"/>
      <c r="BN57" s="37"/>
      <c r="BO57" s="37"/>
      <c r="BP57" s="38"/>
      <c r="BQ57" s="51" t="s">
        <v>116</v>
      </c>
      <c r="BR57" s="52"/>
      <c r="BS57" s="52"/>
      <c r="BT57" s="53"/>
      <c r="BU57" s="36" t="s">
        <v>97</v>
      </c>
      <c r="BV57" s="37"/>
      <c r="BW57" s="37"/>
      <c r="BX57" s="37"/>
      <c r="BY57" s="38"/>
    </row>
    <row r="58" spans="1:79" ht="15" customHeight="1" x14ac:dyDescent="0.2">
      <c r="A58" s="36">
        <v>1</v>
      </c>
      <c r="B58" s="37"/>
      <c r="C58" s="37"/>
      <c r="D58" s="38"/>
      <c r="E58" s="36">
        <v>2</v>
      </c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8"/>
      <c r="U58" s="36">
        <v>3</v>
      </c>
      <c r="V58" s="37"/>
      <c r="W58" s="37"/>
      <c r="X58" s="37"/>
      <c r="Y58" s="38"/>
      <c r="Z58" s="36">
        <v>4</v>
      </c>
      <c r="AA58" s="37"/>
      <c r="AB58" s="37"/>
      <c r="AC58" s="37"/>
      <c r="AD58" s="38"/>
      <c r="AE58" s="36">
        <v>5</v>
      </c>
      <c r="AF58" s="37"/>
      <c r="AG58" s="37"/>
      <c r="AH58" s="38"/>
      <c r="AI58" s="36">
        <v>6</v>
      </c>
      <c r="AJ58" s="37"/>
      <c r="AK58" s="37"/>
      <c r="AL58" s="37"/>
      <c r="AM58" s="38"/>
      <c r="AN58" s="36">
        <v>7</v>
      </c>
      <c r="AO58" s="37"/>
      <c r="AP58" s="37"/>
      <c r="AQ58" s="37"/>
      <c r="AR58" s="38"/>
      <c r="AS58" s="36">
        <v>8</v>
      </c>
      <c r="AT58" s="37"/>
      <c r="AU58" s="37"/>
      <c r="AV58" s="37"/>
      <c r="AW58" s="38"/>
      <c r="AX58" s="36">
        <v>9</v>
      </c>
      <c r="AY58" s="37"/>
      <c r="AZ58" s="37"/>
      <c r="BA58" s="38"/>
      <c r="BB58" s="36">
        <v>10</v>
      </c>
      <c r="BC58" s="37"/>
      <c r="BD58" s="37"/>
      <c r="BE58" s="37"/>
      <c r="BF58" s="38"/>
      <c r="BG58" s="36">
        <v>11</v>
      </c>
      <c r="BH58" s="37"/>
      <c r="BI58" s="37"/>
      <c r="BJ58" s="37"/>
      <c r="BK58" s="38"/>
      <c r="BL58" s="36">
        <v>12</v>
      </c>
      <c r="BM58" s="37"/>
      <c r="BN58" s="37"/>
      <c r="BO58" s="37"/>
      <c r="BP58" s="38"/>
      <c r="BQ58" s="36">
        <v>13</v>
      </c>
      <c r="BR58" s="37"/>
      <c r="BS58" s="37"/>
      <c r="BT58" s="38"/>
      <c r="BU58" s="36">
        <v>14</v>
      </c>
      <c r="BV58" s="37"/>
      <c r="BW58" s="37"/>
      <c r="BX58" s="37"/>
      <c r="BY58" s="38"/>
    </row>
    <row r="59" spans="1:79" s="1" customFormat="1" ht="12.75" hidden="1" customHeight="1" x14ac:dyDescent="0.2">
      <c r="A59" s="39" t="s">
        <v>64</v>
      </c>
      <c r="B59" s="40"/>
      <c r="C59" s="40"/>
      <c r="D59" s="41"/>
      <c r="E59" s="39" t="s">
        <v>57</v>
      </c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1"/>
      <c r="U59" s="39" t="s">
        <v>65</v>
      </c>
      <c r="V59" s="40"/>
      <c r="W59" s="40"/>
      <c r="X59" s="40"/>
      <c r="Y59" s="41"/>
      <c r="Z59" s="39" t="s">
        <v>66</v>
      </c>
      <c r="AA59" s="40"/>
      <c r="AB59" s="40"/>
      <c r="AC59" s="40"/>
      <c r="AD59" s="41"/>
      <c r="AE59" s="39" t="s">
        <v>91</v>
      </c>
      <c r="AF59" s="40"/>
      <c r="AG59" s="40"/>
      <c r="AH59" s="41"/>
      <c r="AI59" s="47" t="s">
        <v>170</v>
      </c>
      <c r="AJ59" s="48"/>
      <c r="AK59" s="48"/>
      <c r="AL59" s="48"/>
      <c r="AM59" s="49"/>
      <c r="AN59" s="39" t="s">
        <v>67</v>
      </c>
      <c r="AO59" s="40"/>
      <c r="AP59" s="40"/>
      <c r="AQ59" s="40"/>
      <c r="AR59" s="41"/>
      <c r="AS59" s="39" t="s">
        <v>68</v>
      </c>
      <c r="AT59" s="40"/>
      <c r="AU59" s="40"/>
      <c r="AV59" s="40"/>
      <c r="AW59" s="41"/>
      <c r="AX59" s="39" t="s">
        <v>92</v>
      </c>
      <c r="AY59" s="40"/>
      <c r="AZ59" s="40"/>
      <c r="BA59" s="41"/>
      <c r="BB59" s="47" t="s">
        <v>170</v>
      </c>
      <c r="BC59" s="48"/>
      <c r="BD59" s="48"/>
      <c r="BE59" s="48"/>
      <c r="BF59" s="49"/>
      <c r="BG59" s="39" t="s">
        <v>58</v>
      </c>
      <c r="BH59" s="40"/>
      <c r="BI59" s="40"/>
      <c r="BJ59" s="40"/>
      <c r="BK59" s="41"/>
      <c r="BL59" s="39" t="s">
        <v>59</v>
      </c>
      <c r="BM59" s="40"/>
      <c r="BN59" s="40"/>
      <c r="BO59" s="40"/>
      <c r="BP59" s="41"/>
      <c r="BQ59" s="39" t="s">
        <v>93</v>
      </c>
      <c r="BR59" s="40"/>
      <c r="BS59" s="40"/>
      <c r="BT59" s="41"/>
      <c r="BU59" s="47" t="s">
        <v>170</v>
      </c>
      <c r="BV59" s="48"/>
      <c r="BW59" s="48"/>
      <c r="BX59" s="48"/>
      <c r="BY59" s="49"/>
      <c r="CA59" t="s">
        <v>25</v>
      </c>
    </row>
    <row r="60" spans="1:79" s="99" customFormat="1" ht="12.75" customHeight="1" x14ac:dyDescent="0.2">
      <c r="A60" s="89">
        <v>2111</v>
      </c>
      <c r="B60" s="90"/>
      <c r="C60" s="90"/>
      <c r="D60" s="91"/>
      <c r="E60" s="92" t="s">
        <v>179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14551492</v>
      </c>
      <c r="V60" s="97"/>
      <c r="W60" s="97"/>
      <c r="X60" s="97"/>
      <c r="Y60" s="98"/>
      <c r="Z60" s="96">
        <v>374870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14926362</v>
      </c>
      <c r="AJ60" s="97"/>
      <c r="AK60" s="97"/>
      <c r="AL60" s="97"/>
      <c r="AM60" s="98"/>
      <c r="AN60" s="96">
        <v>15384029</v>
      </c>
      <c r="AO60" s="97"/>
      <c r="AP60" s="97"/>
      <c r="AQ60" s="97"/>
      <c r="AR60" s="98"/>
      <c r="AS60" s="96">
        <v>286850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15670879</v>
      </c>
      <c r="BC60" s="97"/>
      <c r="BD60" s="97"/>
      <c r="BE60" s="97"/>
      <c r="BF60" s="98"/>
      <c r="BG60" s="96">
        <v>16313118</v>
      </c>
      <c r="BH60" s="97"/>
      <c r="BI60" s="97"/>
      <c r="BJ60" s="97"/>
      <c r="BK60" s="98"/>
      <c r="BL60" s="96">
        <v>300000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16613118</v>
      </c>
      <c r="BV60" s="97"/>
      <c r="BW60" s="97"/>
      <c r="BX60" s="97"/>
      <c r="BY60" s="98"/>
      <c r="CA60" s="99" t="s">
        <v>26</v>
      </c>
    </row>
    <row r="61" spans="1:79" s="99" customFormat="1" ht="12.75" customHeight="1" x14ac:dyDescent="0.2">
      <c r="A61" s="89">
        <v>2120</v>
      </c>
      <c r="B61" s="90"/>
      <c r="C61" s="90"/>
      <c r="D61" s="91"/>
      <c r="E61" s="92" t="s">
        <v>180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3459182</v>
      </c>
      <c r="V61" s="97"/>
      <c r="W61" s="97"/>
      <c r="X61" s="97"/>
      <c r="Y61" s="98"/>
      <c r="Z61" s="96">
        <v>90470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3549652</v>
      </c>
      <c r="AJ61" s="97"/>
      <c r="AK61" s="97"/>
      <c r="AL61" s="97"/>
      <c r="AM61" s="98"/>
      <c r="AN61" s="96">
        <v>3384486</v>
      </c>
      <c r="AO61" s="97"/>
      <c r="AP61" s="97"/>
      <c r="AQ61" s="97"/>
      <c r="AR61" s="98"/>
      <c r="AS61" s="96">
        <v>63110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3447596</v>
      </c>
      <c r="BC61" s="97"/>
      <c r="BD61" s="97"/>
      <c r="BE61" s="97"/>
      <c r="BF61" s="98"/>
      <c r="BG61" s="96">
        <v>3588886</v>
      </c>
      <c r="BH61" s="97"/>
      <c r="BI61" s="97"/>
      <c r="BJ61" s="97"/>
      <c r="BK61" s="98"/>
      <c r="BL61" s="96">
        <v>66000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3654886</v>
      </c>
      <c r="BV61" s="97"/>
      <c r="BW61" s="97"/>
      <c r="BX61" s="97"/>
      <c r="BY61" s="98"/>
    </row>
    <row r="62" spans="1:79" s="99" customFormat="1" ht="12.75" customHeight="1" x14ac:dyDescent="0.2">
      <c r="A62" s="89">
        <v>2210</v>
      </c>
      <c r="B62" s="90"/>
      <c r="C62" s="90"/>
      <c r="D62" s="91"/>
      <c r="E62" s="92" t="s">
        <v>181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659166</v>
      </c>
      <c r="V62" s="97"/>
      <c r="W62" s="97"/>
      <c r="X62" s="97"/>
      <c r="Y62" s="98"/>
      <c r="Z62" s="96">
        <v>37159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696325</v>
      </c>
      <c r="AJ62" s="97"/>
      <c r="AK62" s="97"/>
      <c r="AL62" s="97"/>
      <c r="AM62" s="98"/>
      <c r="AN62" s="96">
        <v>130000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130000</v>
      </c>
      <c r="BC62" s="97"/>
      <c r="BD62" s="97"/>
      <c r="BE62" s="97"/>
      <c r="BF62" s="98"/>
      <c r="BG62" s="96">
        <v>250000</v>
      </c>
      <c r="BH62" s="97"/>
      <c r="BI62" s="97"/>
      <c r="BJ62" s="97"/>
      <c r="BK62" s="98"/>
      <c r="BL62" s="96">
        <v>35000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285000</v>
      </c>
      <c r="BV62" s="97"/>
      <c r="BW62" s="97"/>
      <c r="BX62" s="97"/>
      <c r="BY62" s="98"/>
    </row>
    <row r="63" spans="1:79" s="99" customFormat="1" ht="12.75" customHeight="1" x14ac:dyDescent="0.2">
      <c r="A63" s="89">
        <v>2230</v>
      </c>
      <c r="B63" s="90"/>
      <c r="C63" s="90"/>
      <c r="D63" s="91"/>
      <c r="E63" s="92" t="s">
        <v>182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512041</v>
      </c>
      <c r="V63" s="97"/>
      <c r="W63" s="97"/>
      <c r="X63" s="97"/>
      <c r="Y63" s="98"/>
      <c r="Z63" s="96">
        <v>502814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1014855</v>
      </c>
      <c r="AJ63" s="97"/>
      <c r="AK63" s="97"/>
      <c r="AL63" s="97"/>
      <c r="AM63" s="98"/>
      <c r="AN63" s="96">
        <v>1448886</v>
      </c>
      <c r="AO63" s="97"/>
      <c r="AP63" s="97"/>
      <c r="AQ63" s="97"/>
      <c r="AR63" s="98"/>
      <c r="AS63" s="96">
        <v>1385134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2834020</v>
      </c>
      <c r="BC63" s="97"/>
      <c r="BD63" s="97"/>
      <c r="BE63" s="97"/>
      <c r="BF63" s="98"/>
      <c r="BG63" s="96">
        <v>1974386</v>
      </c>
      <c r="BH63" s="97"/>
      <c r="BI63" s="97"/>
      <c r="BJ63" s="97"/>
      <c r="BK63" s="98"/>
      <c r="BL63" s="96">
        <v>750000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2724386</v>
      </c>
      <c r="BV63" s="97"/>
      <c r="BW63" s="97"/>
      <c r="BX63" s="97"/>
      <c r="BY63" s="98"/>
    </row>
    <row r="64" spans="1:79" s="99" customFormat="1" ht="12.75" customHeight="1" x14ac:dyDescent="0.2">
      <c r="A64" s="89">
        <v>2240</v>
      </c>
      <c r="B64" s="90"/>
      <c r="C64" s="90"/>
      <c r="D64" s="91"/>
      <c r="E64" s="92" t="s">
        <v>183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560636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560636</v>
      </c>
      <c r="AJ64" s="97"/>
      <c r="AK64" s="97"/>
      <c r="AL64" s="97"/>
      <c r="AM64" s="98"/>
      <c r="AN64" s="96">
        <v>130000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130000</v>
      </c>
      <c r="BC64" s="97"/>
      <c r="BD64" s="97"/>
      <c r="BE64" s="97"/>
      <c r="BF64" s="98"/>
      <c r="BG64" s="96">
        <v>653184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653184</v>
      </c>
      <c r="BV64" s="97"/>
      <c r="BW64" s="97"/>
      <c r="BX64" s="97"/>
      <c r="BY64" s="98"/>
    </row>
    <row r="65" spans="1:77" s="99" customFormat="1" ht="12.75" customHeight="1" x14ac:dyDescent="0.2">
      <c r="A65" s="89">
        <v>2272</v>
      </c>
      <c r="B65" s="90"/>
      <c r="C65" s="90"/>
      <c r="D65" s="91"/>
      <c r="E65" s="92" t="s">
        <v>184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153971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153971</v>
      </c>
      <c r="AJ65" s="97"/>
      <c r="AK65" s="97"/>
      <c r="AL65" s="97"/>
      <c r="AM65" s="98"/>
      <c r="AN65" s="96">
        <v>148000</v>
      </c>
      <c r="AO65" s="97"/>
      <c r="AP65" s="97"/>
      <c r="AQ65" s="97"/>
      <c r="AR65" s="98"/>
      <c r="AS65" s="96">
        <v>5000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153000</v>
      </c>
      <c r="BC65" s="97"/>
      <c r="BD65" s="97"/>
      <c r="BE65" s="97"/>
      <c r="BF65" s="98"/>
      <c r="BG65" s="96">
        <v>200000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200000</v>
      </c>
      <c r="BV65" s="97"/>
      <c r="BW65" s="97"/>
      <c r="BX65" s="97"/>
      <c r="BY65" s="98"/>
    </row>
    <row r="66" spans="1:77" s="99" customFormat="1" ht="12.75" customHeight="1" x14ac:dyDescent="0.2">
      <c r="A66" s="89">
        <v>2273</v>
      </c>
      <c r="B66" s="90"/>
      <c r="C66" s="90"/>
      <c r="D66" s="91"/>
      <c r="E66" s="92" t="s">
        <v>185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1267363</v>
      </c>
      <c r="V66" s="97"/>
      <c r="W66" s="97"/>
      <c r="X66" s="97"/>
      <c r="Y66" s="98"/>
      <c r="Z66" s="96">
        <v>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1267363</v>
      </c>
      <c r="AJ66" s="97"/>
      <c r="AK66" s="97"/>
      <c r="AL66" s="97"/>
      <c r="AM66" s="98"/>
      <c r="AN66" s="96">
        <v>2050347</v>
      </c>
      <c r="AO66" s="97"/>
      <c r="AP66" s="97"/>
      <c r="AQ66" s="97"/>
      <c r="AR66" s="98"/>
      <c r="AS66" s="96">
        <v>50000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2100347</v>
      </c>
      <c r="BC66" s="97"/>
      <c r="BD66" s="97"/>
      <c r="BE66" s="97"/>
      <c r="BF66" s="98"/>
      <c r="BG66" s="96">
        <v>2160000</v>
      </c>
      <c r="BH66" s="97"/>
      <c r="BI66" s="97"/>
      <c r="BJ66" s="97"/>
      <c r="BK66" s="98"/>
      <c r="BL66" s="96">
        <v>50000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2210000</v>
      </c>
      <c r="BV66" s="97"/>
      <c r="BW66" s="97"/>
      <c r="BX66" s="97"/>
      <c r="BY66" s="98"/>
    </row>
    <row r="67" spans="1:77" s="99" customFormat="1" ht="12.75" customHeight="1" x14ac:dyDescent="0.2">
      <c r="A67" s="89">
        <v>2274</v>
      </c>
      <c r="B67" s="90"/>
      <c r="C67" s="90"/>
      <c r="D67" s="91"/>
      <c r="E67" s="92" t="s">
        <v>186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3477449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3477449</v>
      </c>
      <c r="AJ67" s="97"/>
      <c r="AK67" s="97"/>
      <c r="AL67" s="97"/>
      <c r="AM67" s="98"/>
      <c r="AN67" s="96">
        <v>4938358</v>
      </c>
      <c r="AO67" s="97"/>
      <c r="AP67" s="97"/>
      <c r="AQ67" s="97"/>
      <c r="AR67" s="98"/>
      <c r="AS67" s="96">
        <v>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4938358</v>
      </c>
      <c r="BC67" s="97"/>
      <c r="BD67" s="97"/>
      <c r="BE67" s="97"/>
      <c r="BF67" s="98"/>
      <c r="BG67" s="96">
        <v>4215806</v>
      </c>
      <c r="BH67" s="97"/>
      <c r="BI67" s="97"/>
      <c r="BJ67" s="97"/>
      <c r="BK67" s="98"/>
      <c r="BL67" s="96">
        <v>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4215806</v>
      </c>
      <c r="BV67" s="97"/>
      <c r="BW67" s="97"/>
      <c r="BX67" s="97"/>
      <c r="BY67" s="98"/>
    </row>
    <row r="68" spans="1:77" s="99" customFormat="1" ht="25.5" customHeight="1" x14ac:dyDescent="0.2">
      <c r="A68" s="89">
        <v>2275</v>
      </c>
      <c r="B68" s="90"/>
      <c r="C68" s="90"/>
      <c r="D68" s="91"/>
      <c r="E68" s="92" t="s">
        <v>187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4"/>
      <c r="U68" s="96">
        <v>180563</v>
      </c>
      <c r="V68" s="97"/>
      <c r="W68" s="97"/>
      <c r="X68" s="97"/>
      <c r="Y68" s="98"/>
      <c r="Z68" s="96">
        <v>0</v>
      </c>
      <c r="AA68" s="97"/>
      <c r="AB68" s="97"/>
      <c r="AC68" s="97"/>
      <c r="AD68" s="98"/>
      <c r="AE68" s="96">
        <v>0</v>
      </c>
      <c r="AF68" s="97"/>
      <c r="AG68" s="97"/>
      <c r="AH68" s="98"/>
      <c r="AI68" s="96">
        <f>IF(ISNUMBER(U68),U68,0)+IF(ISNUMBER(Z68),Z68,0)</f>
        <v>180563</v>
      </c>
      <c r="AJ68" s="97"/>
      <c r="AK68" s="97"/>
      <c r="AL68" s="97"/>
      <c r="AM68" s="98"/>
      <c r="AN68" s="96">
        <v>333400</v>
      </c>
      <c r="AO68" s="97"/>
      <c r="AP68" s="97"/>
      <c r="AQ68" s="97"/>
      <c r="AR68" s="98"/>
      <c r="AS68" s="96">
        <v>0</v>
      </c>
      <c r="AT68" s="97"/>
      <c r="AU68" s="97"/>
      <c r="AV68" s="97"/>
      <c r="AW68" s="98"/>
      <c r="AX68" s="96">
        <v>0</v>
      </c>
      <c r="AY68" s="97"/>
      <c r="AZ68" s="97"/>
      <c r="BA68" s="98"/>
      <c r="BB68" s="96">
        <f>IF(ISNUMBER(AN68),AN68,0)+IF(ISNUMBER(AS68),AS68,0)</f>
        <v>333400</v>
      </c>
      <c r="BC68" s="97"/>
      <c r="BD68" s="97"/>
      <c r="BE68" s="97"/>
      <c r="BF68" s="98"/>
      <c r="BG68" s="96">
        <v>382000</v>
      </c>
      <c r="BH68" s="97"/>
      <c r="BI68" s="97"/>
      <c r="BJ68" s="97"/>
      <c r="BK68" s="98"/>
      <c r="BL68" s="96">
        <v>0</v>
      </c>
      <c r="BM68" s="97"/>
      <c r="BN68" s="97"/>
      <c r="BO68" s="97"/>
      <c r="BP68" s="98"/>
      <c r="BQ68" s="96">
        <v>0</v>
      </c>
      <c r="BR68" s="97"/>
      <c r="BS68" s="97"/>
      <c r="BT68" s="98"/>
      <c r="BU68" s="96">
        <f>IF(ISNUMBER(BG68),BG68,0)+IF(ISNUMBER(BL68),BL68,0)</f>
        <v>382000</v>
      </c>
      <c r="BV68" s="97"/>
      <c r="BW68" s="97"/>
      <c r="BX68" s="97"/>
      <c r="BY68" s="98"/>
    </row>
    <row r="69" spans="1:77" s="99" customFormat="1" ht="38.25" customHeight="1" x14ac:dyDescent="0.2">
      <c r="A69" s="89">
        <v>2282</v>
      </c>
      <c r="B69" s="90"/>
      <c r="C69" s="90"/>
      <c r="D69" s="91"/>
      <c r="E69" s="92" t="s">
        <v>188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4"/>
      <c r="U69" s="96">
        <v>5400</v>
      </c>
      <c r="V69" s="97"/>
      <c r="W69" s="97"/>
      <c r="X69" s="97"/>
      <c r="Y69" s="98"/>
      <c r="Z69" s="96">
        <v>0</v>
      </c>
      <c r="AA69" s="97"/>
      <c r="AB69" s="97"/>
      <c r="AC69" s="97"/>
      <c r="AD69" s="98"/>
      <c r="AE69" s="96">
        <v>0</v>
      </c>
      <c r="AF69" s="97"/>
      <c r="AG69" s="97"/>
      <c r="AH69" s="98"/>
      <c r="AI69" s="96">
        <f>IF(ISNUMBER(U69),U69,0)+IF(ISNUMBER(Z69),Z69,0)</f>
        <v>5400</v>
      </c>
      <c r="AJ69" s="97"/>
      <c r="AK69" s="97"/>
      <c r="AL69" s="97"/>
      <c r="AM69" s="98"/>
      <c r="AN69" s="96">
        <v>0</v>
      </c>
      <c r="AO69" s="97"/>
      <c r="AP69" s="97"/>
      <c r="AQ69" s="97"/>
      <c r="AR69" s="98"/>
      <c r="AS69" s="96">
        <v>0</v>
      </c>
      <c r="AT69" s="97"/>
      <c r="AU69" s="97"/>
      <c r="AV69" s="97"/>
      <c r="AW69" s="98"/>
      <c r="AX69" s="96">
        <v>0</v>
      </c>
      <c r="AY69" s="97"/>
      <c r="AZ69" s="97"/>
      <c r="BA69" s="98"/>
      <c r="BB69" s="96">
        <f>IF(ISNUMBER(AN69),AN69,0)+IF(ISNUMBER(AS69),AS69,0)</f>
        <v>0</v>
      </c>
      <c r="BC69" s="97"/>
      <c r="BD69" s="97"/>
      <c r="BE69" s="97"/>
      <c r="BF69" s="98"/>
      <c r="BG69" s="96">
        <v>0</v>
      </c>
      <c r="BH69" s="97"/>
      <c r="BI69" s="97"/>
      <c r="BJ69" s="97"/>
      <c r="BK69" s="98"/>
      <c r="BL69" s="96">
        <v>0</v>
      </c>
      <c r="BM69" s="97"/>
      <c r="BN69" s="97"/>
      <c r="BO69" s="97"/>
      <c r="BP69" s="98"/>
      <c r="BQ69" s="96">
        <v>0</v>
      </c>
      <c r="BR69" s="97"/>
      <c r="BS69" s="97"/>
      <c r="BT69" s="98"/>
      <c r="BU69" s="96">
        <f>IF(ISNUMBER(BG69),BG69,0)+IF(ISNUMBER(BL69),BL69,0)</f>
        <v>0</v>
      </c>
      <c r="BV69" s="97"/>
      <c r="BW69" s="97"/>
      <c r="BX69" s="97"/>
      <c r="BY69" s="98"/>
    </row>
    <row r="70" spans="1:77" s="99" customFormat="1" ht="12.75" customHeight="1" x14ac:dyDescent="0.2">
      <c r="A70" s="89">
        <v>2730</v>
      </c>
      <c r="B70" s="90"/>
      <c r="C70" s="90"/>
      <c r="D70" s="91"/>
      <c r="E70" s="92" t="s">
        <v>189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4"/>
      <c r="U70" s="96">
        <v>40680</v>
      </c>
      <c r="V70" s="97"/>
      <c r="W70" s="97"/>
      <c r="X70" s="97"/>
      <c r="Y70" s="98"/>
      <c r="Z70" s="96">
        <v>3600</v>
      </c>
      <c r="AA70" s="97"/>
      <c r="AB70" s="97"/>
      <c r="AC70" s="97"/>
      <c r="AD70" s="98"/>
      <c r="AE70" s="96">
        <v>0</v>
      </c>
      <c r="AF70" s="97"/>
      <c r="AG70" s="97"/>
      <c r="AH70" s="98"/>
      <c r="AI70" s="96">
        <f>IF(ISNUMBER(U70),U70,0)+IF(ISNUMBER(Z70),Z70,0)</f>
        <v>44280</v>
      </c>
      <c r="AJ70" s="97"/>
      <c r="AK70" s="97"/>
      <c r="AL70" s="97"/>
      <c r="AM70" s="98"/>
      <c r="AN70" s="96">
        <v>0</v>
      </c>
      <c r="AO70" s="97"/>
      <c r="AP70" s="97"/>
      <c r="AQ70" s="97"/>
      <c r="AR70" s="98"/>
      <c r="AS70" s="96">
        <v>0</v>
      </c>
      <c r="AT70" s="97"/>
      <c r="AU70" s="97"/>
      <c r="AV70" s="97"/>
      <c r="AW70" s="98"/>
      <c r="AX70" s="96">
        <v>0</v>
      </c>
      <c r="AY70" s="97"/>
      <c r="AZ70" s="97"/>
      <c r="BA70" s="98"/>
      <c r="BB70" s="96">
        <f>IF(ISNUMBER(AN70),AN70,0)+IF(ISNUMBER(AS70),AS70,0)</f>
        <v>0</v>
      </c>
      <c r="BC70" s="97"/>
      <c r="BD70" s="97"/>
      <c r="BE70" s="97"/>
      <c r="BF70" s="98"/>
      <c r="BG70" s="96">
        <v>0</v>
      </c>
      <c r="BH70" s="97"/>
      <c r="BI70" s="97"/>
      <c r="BJ70" s="97"/>
      <c r="BK70" s="98"/>
      <c r="BL70" s="96">
        <v>0</v>
      </c>
      <c r="BM70" s="97"/>
      <c r="BN70" s="97"/>
      <c r="BO70" s="97"/>
      <c r="BP70" s="98"/>
      <c r="BQ70" s="96">
        <v>0</v>
      </c>
      <c r="BR70" s="97"/>
      <c r="BS70" s="97"/>
      <c r="BT70" s="98"/>
      <c r="BU70" s="96">
        <f>IF(ISNUMBER(BG70),BG70,0)+IF(ISNUMBER(BL70),BL70,0)</f>
        <v>0</v>
      </c>
      <c r="BV70" s="97"/>
      <c r="BW70" s="97"/>
      <c r="BX70" s="97"/>
      <c r="BY70" s="98"/>
    </row>
    <row r="71" spans="1:77" s="99" customFormat="1" ht="12.75" customHeight="1" x14ac:dyDescent="0.2">
      <c r="A71" s="89">
        <v>2800</v>
      </c>
      <c r="B71" s="90"/>
      <c r="C71" s="90"/>
      <c r="D71" s="91"/>
      <c r="E71" s="92" t="s">
        <v>190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4"/>
      <c r="U71" s="96">
        <v>197884</v>
      </c>
      <c r="V71" s="97"/>
      <c r="W71" s="97"/>
      <c r="X71" s="97"/>
      <c r="Y71" s="98"/>
      <c r="Z71" s="96">
        <v>0</v>
      </c>
      <c r="AA71" s="97"/>
      <c r="AB71" s="97"/>
      <c r="AC71" s="97"/>
      <c r="AD71" s="98"/>
      <c r="AE71" s="96">
        <v>0</v>
      </c>
      <c r="AF71" s="97"/>
      <c r="AG71" s="97"/>
      <c r="AH71" s="98"/>
      <c r="AI71" s="96">
        <f>IF(ISNUMBER(U71),U71,0)+IF(ISNUMBER(Z71),Z71,0)</f>
        <v>197884</v>
      </c>
      <c r="AJ71" s="97"/>
      <c r="AK71" s="97"/>
      <c r="AL71" s="97"/>
      <c r="AM71" s="98"/>
      <c r="AN71" s="96">
        <v>3000</v>
      </c>
      <c r="AO71" s="97"/>
      <c r="AP71" s="97"/>
      <c r="AQ71" s="97"/>
      <c r="AR71" s="98"/>
      <c r="AS71" s="96">
        <v>0</v>
      </c>
      <c r="AT71" s="97"/>
      <c r="AU71" s="97"/>
      <c r="AV71" s="97"/>
      <c r="AW71" s="98"/>
      <c r="AX71" s="96">
        <v>0</v>
      </c>
      <c r="AY71" s="97"/>
      <c r="AZ71" s="97"/>
      <c r="BA71" s="98"/>
      <c r="BB71" s="96">
        <f>IF(ISNUMBER(AN71),AN71,0)+IF(ISNUMBER(AS71),AS71,0)</f>
        <v>3000</v>
      </c>
      <c r="BC71" s="97"/>
      <c r="BD71" s="97"/>
      <c r="BE71" s="97"/>
      <c r="BF71" s="98"/>
      <c r="BG71" s="96">
        <v>5000</v>
      </c>
      <c r="BH71" s="97"/>
      <c r="BI71" s="97"/>
      <c r="BJ71" s="97"/>
      <c r="BK71" s="98"/>
      <c r="BL71" s="96">
        <v>0</v>
      </c>
      <c r="BM71" s="97"/>
      <c r="BN71" s="97"/>
      <c r="BO71" s="97"/>
      <c r="BP71" s="98"/>
      <c r="BQ71" s="96">
        <v>0</v>
      </c>
      <c r="BR71" s="97"/>
      <c r="BS71" s="97"/>
      <c r="BT71" s="98"/>
      <c r="BU71" s="96">
        <f>IF(ISNUMBER(BG71),BG71,0)+IF(ISNUMBER(BL71),BL71,0)</f>
        <v>5000</v>
      </c>
      <c r="BV71" s="97"/>
      <c r="BW71" s="97"/>
      <c r="BX71" s="97"/>
      <c r="BY71" s="98"/>
    </row>
    <row r="72" spans="1:77" s="99" customFormat="1" ht="25.5" customHeight="1" x14ac:dyDescent="0.2">
      <c r="A72" s="89">
        <v>3110</v>
      </c>
      <c r="B72" s="90"/>
      <c r="C72" s="90"/>
      <c r="D72" s="91"/>
      <c r="E72" s="92" t="s">
        <v>191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4"/>
      <c r="U72" s="96">
        <v>0</v>
      </c>
      <c r="V72" s="97"/>
      <c r="W72" s="97"/>
      <c r="X72" s="97"/>
      <c r="Y72" s="98"/>
      <c r="Z72" s="96">
        <v>201484</v>
      </c>
      <c r="AA72" s="97"/>
      <c r="AB72" s="97"/>
      <c r="AC72" s="97"/>
      <c r="AD72" s="98"/>
      <c r="AE72" s="96">
        <v>201484</v>
      </c>
      <c r="AF72" s="97"/>
      <c r="AG72" s="97"/>
      <c r="AH72" s="98"/>
      <c r="AI72" s="96">
        <f>IF(ISNUMBER(U72),U72,0)+IF(ISNUMBER(Z72),Z72,0)</f>
        <v>201484</v>
      </c>
      <c r="AJ72" s="97"/>
      <c r="AK72" s="97"/>
      <c r="AL72" s="97"/>
      <c r="AM72" s="98"/>
      <c r="AN72" s="96">
        <v>0</v>
      </c>
      <c r="AO72" s="97"/>
      <c r="AP72" s="97"/>
      <c r="AQ72" s="97"/>
      <c r="AR72" s="98"/>
      <c r="AS72" s="96">
        <v>0</v>
      </c>
      <c r="AT72" s="97"/>
      <c r="AU72" s="97"/>
      <c r="AV72" s="97"/>
      <c r="AW72" s="98"/>
      <c r="AX72" s="96">
        <v>0</v>
      </c>
      <c r="AY72" s="97"/>
      <c r="AZ72" s="97"/>
      <c r="BA72" s="98"/>
      <c r="BB72" s="96">
        <f>IF(ISNUMBER(AN72),AN72,0)+IF(ISNUMBER(AS72),AS72,0)</f>
        <v>0</v>
      </c>
      <c r="BC72" s="97"/>
      <c r="BD72" s="97"/>
      <c r="BE72" s="97"/>
      <c r="BF72" s="98"/>
      <c r="BG72" s="96">
        <v>0</v>
      </c>
      <c r="BH72" s="97"/>
      <c r="BI72" s="97"/>
      <c r="BJ72" s="97"/>
      <c r="BK72" s="98"/>
      <c r="BL72" s="96">
        <v>0</v>
      </c>
      <c r="BM72" s="97"/>
      <c r="BN72" s="97"/>
      <c r="BO72" s="97"/>
      <c r="BP72" s="98"/>
      <c r="BQ72" s="96">
        <v>0</v>
      </c>
      <c r="BR72" s="97"/>
      <c r="BS72" s="97"/>
      <c r="BT72" s="98"/>
      <c r="BU72" s="96">
        <f>IF(ISNUMBER(BG72),BG72,0)+IF(ISNUMBER(BL72),BL72,0)</f>
        <v>0</v>
      </c>
      <c r="BV72" s="97"/>
      <c r="BW72" s="97"/>
      <c r="BX72" s="97"/>
      <c r="BY72" s="98"/>
    </row>
    <row r="73" spans="1:77" s="99" customFormat="1" ht="12.75" customHeight="1" x14ac:dyDescent="0.2">
      <c r="A73" s="89">
        <v>3132</v>
      </c>
      <c r="B73" s="90"/>
      <c r="C73" s="90"/>
      <c r="D73" s="91"/>
      <c r="E73" s="92" t="s">
        <v>192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4"/>
      <c r="U73" s="96">
        <v>0</v>
      </c>
      <c r="V73" s="97"/>
      <c r="W73" s="97"/>
      <c r="X73" s="97"/>
      <c r="Y73" s="98"/>
      <c r="Z73" s="96">
        <v>685577</v>
      </c>
      <c r="AA73" s="97"/>
      <c r="AB73" s="97"/>
      <c r="AC73" s="97"/>
      <c r="AD73" s="98"/>
      <c r="AE73" s="96">
        <v>685577</v>
      </c>
      <c r="AF73" s="97"/>
      <c r="AG73" s="97"/>
      <c r="AH73" s="98"/>
      <c r="AI73" s="96">
        <f>IF(ISNUMBER(U73),U73,0)+IF(ISNUMBER(Z73),Z73,0)</f>
        <v>685577</v>
      </c>
      <c r="AJ73" s="97"/>
      <c r="AK73" s="97"/>
      <c r="AL73" s="97"/>
      <c r="AM73" s="98"/>
      <c r="AN73" s="96">
        <v>0</v>
      </c>
      <c r="AO73" s="97"/>
      <c r="AP73" s="97"/>
      <c r="AQ73" s="97"/>
      <c r="AR73" s="98"/>
      <c r="AS73" s="96">
        <v>0</v>
      </c>
      <c r="AT73" s="97"/>
      <c r="AU73" s="97"/>
      <c r="AV73" s="97"/>
      <c r="AW73" s="98"/>
      <c r="AX73" s="96">
        <v>0</v>
      </c>
      <c r="AY73" s="97"/>
      <c r="AZ73" s="97"/>
      <c r="BA73" s="98"/>
      <c r="BB73" s="96">
        <f>IF(ISNUMBER(AN73),AN73,0)+IF(ISNUMBER(AS73),AS73,0)</f>
        <v>0</v>
      </c>
      <c r="BC73" s="97"/>
      <c r="BD73" s="97"/>
      <c r="BE73" s="97"/>
      <c r="BF73" s="98"/>
      <c r="BG73" s="96">
        <v>0</v>
      </c>
      <c r="BH73" s="97"/>
      <c r="BI73" s="97"/>
      <c r="BJ73" s="97"/>
      <c r="BK73" s="98"/>
      <c r="BL73" s="96">
        <v>0</v>
      </c>
      <c r="BM73" s="97"/>
      <c r="BN73" s="97"/>
      <c r="BO73" s="97"/>
      <c r="BP73" s="98"/>
      <c r="BQ73" s="96">
        <v>0</v>
      </c>
      <c r="BR73" s="97"/>
      <c r="BS73" s="97"/>
      <c r="BT73" s="98"/>
      <c r="BU73" s="96">
        <f>IF(ISNUMBER(BG73),BG73,0)+IF(ISNUMBER(BL73),BL73,0)</f>
        <v>0</v>
      </c>
      <c r="BV73" s="97"/>
      <c r="BW73" s="97"/>
      <c r="BX73" s="97"/>
      <c r="BY73" s="98"/>
    </row>
    <row r="74" spans="1:77" s="6" customFormat="1" ht="12.75" customHeight="1" x14ac:dyDescent="0.2">
      <c r="A74" s="86"/>
      <c r="B74" s="87"/>
      <c r="C74" s="87"/>
      <c r="D74" s="88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2"/>
      <c r="U74" s="104">
        <v>25065827</v>
      </c>
      <c r="V74" s="105"/>
      <c r="W74" s="105"/>
      <c r="X74" s="105"/>
      <c r="Y74" s="106"/>
      <c r="Z74" s="104">
        <v>1895974</v>
      </c>
      <c r="AA74" s="105"/>
      <c r="AB74" s="105"/>
      <c r="AC74" s="105"/>
      <c r="AD74" s="106"/>
      <c r="AE74" s="104">
        <v>887061</v>
      </c>
      <c r="AF74" s="105"/>
      <c r="AG74" s="105"/>
      <c r="AH74" s="106"/>
      <c r="AI74" s="104">
        <f>IF(ISNUMBER(U74),U74,0)+IF(ISNUMBER(Z74),Z74,0)</f>
        <v>26961801</v>
      </c>
      <c r="AJ74" s="105"/>
      <c r="AK74" s="105"/>
      <c r="AL74" s="105"/>
      <c r="AM74" s="106"/>
      <c r="AN74" s="104">
        <v>27950506</v>
      </c>
      <c r="AO74" s="105"/>
      <c r="AP74" s="105"/>
      <c r="AQ74" s="105"/>
      <c r="AR74" s="106"/>
      <c r="AS74" s="104">
        <v>1790094</v>
      </c>
      <c r="AT74" s="105"/>
      <c r="AU74" s="105"/>
      <c r="AV74" s="105"/>
      <c r="AW74" s="106"/>
      <c r="AX74" s="104">
        <v>0</v>
      </c>
      <c r="AY74" s="105"/>
      <c r="AZ74" s="105"/>
      <c r="BA74" s="106"/>
      <c r="BB74" s="104">
        <f>IF(ISNUMBER(AN74),AN74,0)+IF(ISNUMBER(AS74),AS74,0)</f>
        <v>29740600</v>
      </c>
      <c r="BC74" s="105"/>
      <c r="BD74" s="105"/>
      <c r="BE74" s="105"/>
      <c r="BF74" s="106"/>
      <c r="BG74" s="104">
        <v>29742380</v>
      </c>
      <c r="BH74" s="105"/>
      <c r="BI74" s="105"/>
      <c r="BJ74" s="105"/>
      <c r="BK74" s="106"/>
      <c r="BL74" s="104">
        <v>1201000</v>
      </c>
      <c r="BM74" s="105"/>
      <c r="BN74" s="105"/>
      <c r="BO74" s="105"/>
      <c r="BP74" s="106"/>
      <c r="BQ74" s="104">
        <v>0</v>
      </c>
      <c r="BR74" s="105"/>
      <c r="BS74" s="105"/>
      <c r="BT74" s="106"/>
      <c r="BU74" s="104">
        <f>IF(ISNUMBER(BG74),BG74,0)+IF(ISNUMBER(BL74),BL74,0)</f>
        <v>30943380</v>
      </c>
      <c r="BV74" s="105"/>
      <c r="BW74" s="105"/>
      <c r="BX74" s="105"/>
      <c r="BY74" s="106"/>
    </row>
    <row r="76" spans="1:77" ht="14.25" customHeight="1" x14ac:dyDescent="0.2">
      <c r="A76" s="29" t="s">
        <v>257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77" ht="15" customHeight="1" x14ac:dyDescent="0.2">
      <c r="A77" s="44" t="s">
        <v>244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  <c r="BX77" s="44"/>
      <c r="BY77" s="44"/>
    </row>
    <row r="78" spans="1:77" ht="23.1" customHeight="1" x14ac:dyDescent="0.2">
      <c r="A78" s="62" t="s">
        <v>119</v>
      </c>
      <c r="B78" s="63"/>
      <c r="C78" s="63"/>
      <c r="D78" s="63"/>
      <c r="E78" s="64"/>
      <c r="F78" s="27" t="s">
        <v>19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36" t="s">
        <v>245</v>
      </c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8"/>
      <c r="AN78" s="36" t="s">
        <v>248</v>
      </c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8"/>
      <c r="BG78" s="36" t="s">
        <v>255</v>
      </c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8"/>
    </row>
    <row r="79" spans="1:77" ht="51.75" customHeight="1" x14ac:dyDescent="0.2">
      <c r="A79" s="65"/>
      <c r="B79" s="66"/>
      <c r="C79" s="66"/>
      <c r="D79" s="66"/>
      <c r="E79" s="6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36" t="s">
        <v>4</v>
      </c>
      <c r="V79" s="37"/>
      <c r="W79" s="37"/>
      <c r="X79" s="37"/>
      <c r="Y79" s="38"/>
      <c r="Z79" s="36" t="s">
        <v>3</v>
      </c>
      <c r="AA79" s="37"/>
      <c r="AB79" s="37"/>
      <c r="AC79" s="37"/>
      <c r="AD79" s="38"/>
      <c r="AE79" s="51" t="s">
        <v>116</v>
      </c>
      <c r="AF79" s="52"/>
      <c r="AG79" s="52"/>
      <c r="AH79" s="53"/>
      <c r="AI79" s="36" t="s">
        <v>5</v>
      </c>
      <c r="AJ79" s="37"/>
      <c r="AK79" s="37"/>
      <c r="AL79" s="37"/>
      <c r="AM79" s="38"/>
      <c r="AN79" s="36" t="s">
        <v>4</v>
      </c>
      <c r="AO79" s="37"/>
      <c r="AP79" s="37"/>
      <c r="AQ79" s="37"/>
      <c r="AR79" s="38"/>
      <c r="AS79" s="36" t="s">
        <v>3</v>
      </c>
      <c r="AT79" s="37"/>
      <c r="AU79" s="37"/>
      <c r="AV79" s="37"/>
      <c r="AW79" s="38"/>
      <c r="AX79" s="51" t="s">
        <v>116</v>
      </c>
      <c r="AY79" s="52"/>
      <c r="AZ79" s="52"/>
      <c r="BA79" s="53"/>
      <c r="BB79" s="36" t="s">
        <v>96</v>
      </c>
      <c r="BC79" s="37"/>
      <c r="BD79" s="37"/>
      <c r="BE79" s="37"/>
      <c r="BF79" s="38"/>
      <c r="BG79" s="36" t="s">
        <v>4</v>
      </c>
      <c r="BH79" s="37"/>
      <c r="BI79" s="37"/>
      <c r="BJ79" s="37"/>
      <c r="BK79" s="38"/>
      <c r="BL79" s="36" t="s">
        <v>3</v>
      </c>
      <c r="BM79" s="37"/>
      <c r="BN79" s="37"/>
      <c r="BO79" s="37"/>
      <c r="BP79" s="38"/>
      <c r="BQ79" s="51" t="s">
        <v>116</v>
      </c>
      <c r="BR79" s="52"/>
      <c r="BS79" s="52"/>
      <c r="BT79" s="53"/>
      <c r="BU79" s="27" t="s">
        <v>97</v>
      </c>
      <c r="BV79" s="27"/>
      <c r="BW79" s="27"/>
      <c r="BX79" s="27"/>
      <c r="BY79" s="27"/>
    </row>
    <row r="80" spans="1:77" ht="15" customHeight="1" x14ac:dyDescent="0.2">
      <c r="A80" s="36">
        <v>1</v>
      </c>
      <c r="B80" s="37"/>
      <c r="C80" s="37"/>
      <c r="D80" s="37"/>
      <c r="E80" s="38"/>
      <c r="F80" s="36">
        <v>2</v>
      </c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8"/>
      <c r="U80" s="36">
        <v>3</v>
      </c>
      <c r="V80" s="37"/>
      <c r="W80" s="37"/>
      <c r="X80" s="37"/>
      <c r="Y80" s="38"/>
      <c r="Z80" s="36">
        <v>4</v>
      </c>
      <c r="AA80" s="37"/>
      <c r="AB80" s="37"/>
      <c r="AC80" s="37"/>
      <c r="AD80" s="38"/>
      <c r="AE80" s="36">
        <v>5</v>
      </c>
      <c r="AF80" s="37"/>
      <c r="AG80" s="37"/>
      <c r="AH80" s="38"/>
      <c r="AI80" s="36">
        <v>6</v>
      </c>
      <c r="AJ80" s="37"/>
      <c r="AK80" s="37"/>
      <c r="AL80" s="37"/>
      <c r="AM80" s="38"/>
      <c r="AN80" s="36">
        <v>7</v>
      </c>
      <c r="AO80" s="37"/>
      <c r="AP80" s="37"/>
      <c r="AQ80" s="37"/>
      <c r="AR80" s="38"/>
      <c r="AS80" s="36">
        <v>8</v>
      </c>
      <c r="AT80" s="37"/>
      <c r="AU80" s="37"/>
      <c r="AV80" s="37"/>
      <c r="AW80" s="38"/>
      <c r="AX80" s="36">
        <v>9</v>
      </c>
      <c r="AY80" s="37"/>
      <c r="AZ80" s="37"/>
      <c r="BA80" s="38"/>
      <c r="BB80" s="36">
        <v>10</v>
      </c>
      <c r="BC80" s="37"/>
      <c r="BD80" s="37"/>
      <c r="BE80" s="37"/>
      <c r="BF80" s="38"/>
      <c r="BG80" s="36">
        <v>11</v>
      </c>
      <c r="BH80" s="37"/>
      <c r="BI80" s="37"/>
      <c r="BJ80" s="37"/>
      <c r="BK80" s="38"/>
      <c r="BL80" s="36">
        <v>12</v>
      </c>
      <c r="BM80" s="37"/>
      <c r="BN80" s="37"/>
      <c r="BO80" s="37"/>
      <c r="BP80" s="38"/>
      <c r="BQ80" s="36">
        <v>13</v>
      </c>
      <c r="BR80" s="37"/>
      <c r="BS80" s="37"/>
      <c r="BT80" s="38"/>
      <c r="BU80" s="27">
        <v>14</v>
      </c>
      <c r="BV80" s="27"/>
      <c r="BW80" s="27"/>
      <c r="BX80" s="27"/>
      <c r="BY80" s="27"/>
    </row>
    <row r="81" spans="1:79" s="1" customFormat="1" ht="13.5" hidden="1" customHeight="1" x14ac:dyDescent="0.2">
      <c r="A81" s="39" t="s">
        <v>64</v>
      </c>
      <c r="B81" s="40"/>
      <c r="C81" s="40"/>
      <c r="D81" s="40"/>
      <c r="E81" s="41"/>
      <c r="F81" s="39" t="s">
        <v>57</v>
      </c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1"/>
      <c r="U81" s="39" t="s">
        <v>65</v>
      </c>
      <c r="V81" s="40"/>
      <c r="W81" s="40"/>
      <c r="X81" s="40"/>
      <c r="Y81" s="41"/>
      <c r="Z81" s="39" t="s">
        <v>66</v>
      </c>
      <c r="AA81" s="40"/>
      <c r="AB81" s="40"/>
      <c r="AC81" s="40"/>
      <c r="AD81" s="41"/>
      <c r="AE81" s="39" t="s">
        <v>91</v>
      </c>
      <c r="AF81" s="40"/>
      <c r="AG81" s="40"/>
      <c r="AH81" s="41"/>
      <c r="AI81" s="47" t="s">
        <v>170</v>
      </c>
      <c r="AJ81" s="48"/>
      <c r="AK81" s="48"/>
      <c r="AL81" s="48"/>
      <c r="AM81" s="49"/>
      <c r="AN81" s="39" t="s">
        <v>67</v>
      </c>
      <c r="AO81" s="40"/>
      <c r="AP81" s="40"/>
      <c r="AQ81" s="40"/>
      <c r="AR81" s="41"/>
      <c r="AS81" s="39" t="s">
        <v>68</v>
      </c>
      <c r="AT81" s="40"/>
      <c r="AU81" s="40"/>
      <c r="AV81" s="40"/>
      <c r="AW81" s="41"/>
      <c r="AX81" s="39" t="s">
        <v>92</v>
      </c>
      <c r="AY81" s="40"/>
      <c r="AZ81" s="40"/>
      <c r="BA81" s="41"/>
      <c r="BB81" s="47" t="s">
        <v>170</v>
      </c>
      <c r="BC81" s="48"/>
      <c r="BD81" s="48"/>
      <c r="BE81" s="48"/>
      <c r="BF81" s="49"/>
      <c r="BG81" s="39" t="s">
        <v>58</v>
      </c>
      <c r="BH81" s="40"/>
      <c r="BI81" s="40"/>
      <c r="BJ81" s="40"/>
      <c r="BK81" s="41"/>
      <c r="BL81" s="39" t="s">
        <v>59</v>
      </c>
      <c r="BM81" s="40"/>
      <c r="BN81" s="40"/>
      <c r="BO81" s="40"/>
      <c r="BP81" s="41"/>
      <c r="BQ81" s="39" t="s">
        <v>93</v>
      </c>
      <c r="BR81" s="40"/>
      <c r="BS81" s="40"/>
      <c r="BT81" s="41"/>
      <c r="BU81" s="50" t="s">
        <v>170</v>
      </c>
      <c r="BV81" s="50"/>
      <c r="BW81" s="50"/>
      <c r="BX81" s="50"/>
      <c r="BY81" s="50"/>
      <c r="CA81" t="s">
        <v>27</v>
      </c>
    </row>
    <row r="82" spans="1:79" s="6" customFormat="1" ht="12.75" customHeight="1" x14ac:dyDescent="0.2">
      <c r="A82" s="86"/>
      <c r="B82" s="87"/>
      <c r="C82" s="87"/>
      <c r="D82" s="87"/>
      <c r="E82" s="88"/>
      <c r="F82" s="86" t="s">
        <v>147</v>
      </c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8"/>
      <c r="U82" s="104"/>
      <c r="V82" s="105"/>
      <c r="W82" s="105"/>
      <c r="X82" s="105"/>
      <c r="Y82" s="106"/>
      <c r="Z82" s="104"/>
      <c r="AA82" s="105"/>
      <c r="AB82" s="105"/>
      <c r="AC82" s="105"/>
      <c r="AD82" s="106"/>
      <c r="AE82" s="104"/>
      <c r="AF82" s="105"/>
      <c r="AG82" s="105"/>
      <c r="AH82" s="106"/>
      <c r="AI82" s="104">
        <f>IF(ISNUMBER(U82),U82,0)+IF(ISNUMBER(Z82),Z82,0)</f>
        <v>0</v>
      </c>
      <c r="AJ82" s="105"/>
      <c r="AK82" s="105"/>
      <c r="AL82" s="105"/>
      <c r="AM82" s="106"/>
      <c r="AN82" s="104"/>
      <c r="AO82" s="105"/>
      <c r="AP82" s="105"/>
      <c r="AQ82" s="105"/>
      <c r="AR82" s="106"/>
      <c r="AS82" s="104"/>
      <c r="AT82" s="105"/>
      <c r="AU82" s="105"/>
      <c r="AV82" s="105"/>
      <c r="AW82" s="106"/>
      <c r="AX82" s="104"/>
      <c r="AY82" s="105"/>
      <c r="AZ82" s="105"/>
      <c r="BA82" s="106"/>
      <c r="BB82" s="104">
        <f>IF(ISNUMBER(AN82),AN82,0)+IF(ISNUMBER(AS82),AS82,0)</f>
        <v>0</v>
      </c>
      <c r="BC82" s="105"/>
      <c r="BD82" s="105"/>
      <c r="BE82" s="105"/>
      <c r="BF82" s="106"/>
      <c r="BG82" s="104"/>
      <c r="BH82" s="105"/>
      <c r="BI82" s="105"/>
      <c r="BJ82" s="105"/>
      <c r="BK82" s="106"/>
      <c r="BL82" s="104"/>
      <c r="BM82" s="105"/>
      <c r="BN82" s="105"/>
      <c r="BO82" s="105"/>
      <c r="BP82" s="106"/>
      <c r="BQ82" s="104"/>
      <c r="BR82" s="105"/>
      <c r="BS82" s="105"/>
      <c r="BT82" s="106"/>
      <c r="BU82" s="104">
        <f>IF(ISNUMBER(BG82),BG82,0)+IF(ISNUMBER(BL82),BL82,0)</f>
        <v>0</v>
      </c>
      <c r="BV82" s="105"/>
      <c r="BW82" s="105"/>
      <c r="BX82" s="105"/>
      <c r="BY82" s="106"/>
      <c r="CA82" s="6" t="s">
        <v>28</v>
      </c>
    </row>
    <row r="84" spans="1:79" ht="14.25" customHeight="1" x14ac:dyDescent="0.2">
      <c r="A84" s="29" t="s">
        <v>272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244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</row>
    <row r="86" spans="1:79" ht="23.1" customHeight="1" x14ac:dyDescent="0.2">
      <c r="A86" s="62" t="s">
        <v>118</v>
      </c>
      <c r="B86" s="63"/>
      <c r="C86" s="63"/>
      <c r="D86" s="64"/>
      <c r="E86" s="54" t="s">
        <v>19</v>
      </c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36" t="s">
        <v>266</v>
      </c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8"/>
      <c r="AR86" s="27" t="s">
        <v>271</v>
      </c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</row>
    <row r="87" spans="1:79" ht="48.75" customHeight="1" x14ac:dyDescent="0.2">
      <c r="A87" s="65"/>
      <c r="B87" s="66"/>
      <c r="C87" s="66"/>
      <c r="D87" s="67"/>
      <c r="E87" s="57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54" t="s">
        <v>4</v>
      </c>
      <c r="Y87" s="55"/>
      <c r="Z87" s="55"/>
      <c r="AA87" s="55"/>
      <c r="AB87" s="56"/>
      <c r="AC87" s="54" t="s">
        <v>3</v>
      </c>
      <c r="AD87" s="55"/>
      <c r="AE87" s="55"/>
      <c r="AF87" s="55"/>
      <c r="AG87" s="56"/>
      <c r="AH87" s="51" t="s">
        <v>116</v>
      </c>
      <c r="AI87" s="52"/>
      <c r="AJ87" s="52"/>
      <c r="AK87" s="52"/>
      <c r="AL87" s="53"/>
      <c r="AM87" s="36" t="s">
        <v>5</v>
      </c>
      <c r="AN87" s="37"/>
      <c r="AO87" s="37"/>
      <c r="AP87" s="37"/>
      <c r="AQ87" s="38"/>
      <c r="AR87" s="36" t="s">
        <v>4</v>
      </c>
      <c r="AS87" s="37"/>
      <c r="AT87" s="37"/>
      <c r="AU87" s="37"/>
      <c r="AV87" s="38"/>
      <c r="AW87" s="36" t="s">
        <v>3</v>
      </c>
      <c r="AX87" s="37"/>
      <c r="AY87" s="37"/>
      <c r="AZ87" s="37"/>
      <c r="BA87" s="38"/>
      <c r="BB87" s="51" t="s">
        <v>116</v>
      </c>
      <c r="BC87" s="52"/>
      <c r="BD87" s="52"/>
      <c r="BE87" s="52"/>
      <c r="BF87" s="53"/>
      <c r="BG87" s="36" t="s">
        <v>96</v>
      </c>
      <c r="BH87" s="37"/>
      <c r="BI87" s="37"/>
      <c r="BJ87" s="37"/>
      <c r="BK87" s="38"/>
    </row>
    <row r="88" spans="1:79" ht="12.75" customHeight="1" x14ac:dyDescent="0.2">
      <c r="A88" s="36">
        <v>1</v>
      </c>
      <c r="B88" s="37"/>
      <c r="C88" s="37"/>
      <c r="D88" s="38"/>
      <c r="E88" s="36">
        <v>2</v>
      </c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8"/>
      <c r="X88" s="36">
        <v>3</v>
      </c>
      <c r="Y88" s="37"/>
      <c r="Z88" s="37"/>
      <c r="AA88" s="37"/>
      <c r="AB88" s="38"/>
      <c r="AC88" s="36">
        <v>4</v>
      </c>
      <c r="AD88" s="37"/>
      <c r="AE88" s="37"/>
      <c r="AF88" s="37"/>
      <c r="AG88" s="38"/>
      <c r="AH88" s="36">
        <v>5</v>
      </c>
      <c r="AI88" s="37"/>
      <c r="AJ88" s="37"/>
      <c r="AK88" s="37"/>
      <c r="AL88" s="38"/>
      <c r="AM88" s="36">
        <v>6</v>
      </c>
      <c r="AN88" s="37"/>
      <c r="AO88" s="37"/>
      <c r="AP88" s="37"/>
      <c r="AQ88" s="38"/>
      <c r="AR88" s="36">
        <v>7</v>
      </c>
      <c r="AS88" s="37"/>
      <c r="AT88" s="37"/>
      <c r="AU88" s="37"/>
      <c r="AV88" s="38"/>
      <c r="AW88" s="36">
        <v>8</v>
      </c>
      <c r="AX88" s="37"/>
      <c r="AY88" s="37"/>
      <c r="AZ88" s="37"/>
      <c r="BA88" s="38"/>
      <c r="BB88" s="36">
        <v>9</v>
      </c>
      <c r="BC88" s="37"/>
      <c r="BD88" s="37"/>
      <c r="BE88" s="37"/>
      <c r="BF88" s="38"/>
      <c r="BG88" s="36">
        <v>10</v>
      </c>
      <c r="BH88" s="37"/>
      <c r="BI88" s="37"/>
      <c r="BJ88" s="37"/>
      <c r="BK88" s="38"/>
    </row>
    <row r="89" spans="1:79" s="1" customFormat="1" ht="12.75" hidden="1" customHeight="1" x14ac:dyDescent="0.2">
      <c r="A89" s="39" t="s">
        <v>64</v>
      </c>
      <c r="B89" s="40"/>
      <c r="C89" s="40"/>
      <c r="D89" s="41"/>
      <c r="E89" s="39" t="s">
        <v>57</v>
      </c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1"/>
      <c r="X89" s="68" t="s">
        <v>60</v>
      </c>
      <c r="Y89" s="69"/>
      <c r="Z89" s="69"/>
      <c r="AA89" s="69"/>
      <c r="AB89" s="70"/>
      <c r="AC89" s="68" t="s">
        <v>61</v>
      </c>
      <c r="AD89" s="69"/>
      <c r="AE89" s="69"/>
      <c r="AF89" s="69"/>
      <c r="AG89" s="70"/>
      <c r="AH89" s="39" t="s">
        <v>94</v>
      </c>
      <c r="AI89" s="40"/>
      <c r="AJ89" s="40"/>
      <c r="AK89" s="40"/>
      <c r="AL89" s="41"/>
      <c r="AM89" s="47" t="s">
        <v>171</v>
      </c>
      <c r="AN89" s="48"/>
      <c r="AO89" s="48"/>
      <c r="AP89" s="48"/>
      <c r="AQ89" s="49"/>
      <c r="AR89" s="39" t="s">
        <v>62</v>
      </c>
      <c r="AS89" s="40"/>
      <c r="AT89" s="40"/>
      <c r="AU89" s="40"/>
      <c r="AV89" s="41"/>
      <c r="AW89" s="39" t="s">
        <v>63</v>
      </c>
      <c r="AX89" s="40"/>
      <c r="AY89" s="40"/>
      <c r="AZ89" s="40"/>
      <c r="BA89" s="41"/>
      <c r="BB89" s="39" t="s">
        <v>95</v>
      </c>
      <c r="BC89" s="40"/>
      <c r="BD89" s="40"/>
      <c r="BE89" s="40"/>
      <c r="BF89" s="41"/>
      <c r="BG89" s="47" t="s">
        <v>171</v>
      </c>
      <c r="BH89" s="48"/>
      <c r="BI89" s="48"/>
      <c r="BJ89" s="48"/>
      <c r="BK89" s="49"/>
      <c r="CA89" t="s">
        <v>29</v>
      </c>
    </row>
    <row r="90" spans="1:79" s="99" customFormat="1" ht="12.75" customHeight="1" x14ac:dyDescent="0.2">
      <c r="A90" s="89">
        <v>2111</v>
      </c>
      <c r="B90" s="90"/>
      <c r="C90" s="90"/>
      <c r="D90" s="91"/>
      <c r="E90" s="92" t="s">
        <v>179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0</v>
      </c>
      <c r="AN90" s="97"/>
      <c r="AO90" s="97"/>
      <c r="AP90" s="97"/>
      <c r="AQ90" s="98"/>
      <c r="AR90" s="96">
        <v>0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0</v>
      </c>
      <c r="BH90" s="95"/>
      <c r="BI90" s="95"/>
      <c r="BJ90" s="95"/>
      <c r="BK90" s="95"/>
      <c r="CA90" s="99" t="s">
        <v>30</v>
      </c>
    </row>
    <row r="91" spans="1:79" s="99" customFormat="1" ht="12.75" customHeight="1" x14ac:dyDescent="0.2">
      <c r="A91" s="89">
        <v>2120</v>
      </c>
      <c r="B91" s="90"/>
      <c r="C91" s="90"/>
      <c r="D91" s="91"/>
      <c r="E91" s="92" t="s">
        <v>180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0</v>
      </c>
      <c r="AN91" s="97"/>
      <c r="AO91" s="97"/>
      <c r="AP91" s="97"/>
      <c r="AQ91" s="98"/>
      <c r="AR91" s="96">
        <v>0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0</v>
      </c>
      <c r="BH91" s="95"/>
      <c r="BI91" s="95"/>
      <c r="BJ91" s="95"/>
      <c r="BK91" s="95"/>
    </row>
    <row r="92" spans="1:79" s="99" customFormat="1" ht="12.75" customHeight="1" x14ac:dyDescent="0.2">
      <c r="A92" s="89">
        <v>2210</v>
      </c>
      <c r="B92" s="90"/>
      <c r="C92" s="90"/>
      <c r="D92" s="91"/>
      <c r="E92" s="92" t="s">
        <v>181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0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0</v>
      </c>
      <c r="AN92" s="97"/>
      <c r="AO92" s="97"/>
      <c r="AP92" s="97"/>
      <c r="AQ92" s="98"/>
      <c r="AR92" s="96">
        <v>0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0</v>
      </c>
      <c r="BH92" s="95"/>
      <c r="BI92" s="95"/>
      <c r="BJ92" s="95"/>
      <c r="BK92" s="95"/>
    </row>
    <row r="93" spans="1:79" s="99" customFormat="1" ht="12.75" customHeight="1" x14ac:dyDescent="0.2">
      <c r="A93" s="89">
        <v>2230</v>
      </c>
      <c r="B93" s="90"/>
      <c r="C93" s="90"/>
      <c r="D93" s="91"/>
      <c r="E93" s="92" t="s">
        <v>182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0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0</v>
      </c>
      <c r="AN93" s="97"/>
      <c r="AO93" s="97"/>
      <c r="AP93" s="97"/>
      <c r="AQ93" s="98"/>
      <c r="AR93" s="96">
        <v>0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0</v>
      </c>
      <c r="BH93" s="95"/>
      <c r="BI93" s="95"/>
      <c r="BJ93" s="95"/>
      <c r="BK93" s="95"/>
    </row>
    <row r="94" spans="1:79" s="99" customFormat="1" ht="12.75" customHeight="1" x14ac:dyDescent="0.2">
      <c r="A94" s="89">
        <v>2240</v>
      </c>
      <c r="B94" s="90"/>
      <c r="C94" s="90"/>
      <c r="D94" s="91"/>
      <c r="E94" s="92" t="s">
        <v>183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0</v>
      </c>
      <c r="Y94" s="97"/>
      <c r="Z94" s="97"/>
      <c r="AA94" s="97"/>
      <c r="AB94" s="98"/>
      <c r="AC94" s="96">
        <v>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0</v>
      </c>
      <c r="AN94" s="97"/>
      <c r="AO94" s="97"/>
      <c r="AP94" s="97"/>
      <c r="AQ94" s="98"/>
      <c r="AR94" s="96">
        <v>0</v>
      </c>
      <c r="AS94" s="97"/>
      <c r="AT94" s="97"/>
      <c r="AU94" s="97"/>
      <c r="AV94" s="98"/>
      <c r="AW94" s="96">
        <v>0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0</v>
      </c>
      <c r="BH94" s="95"/>
      <c r="BI94" s="95"/>
      <c r="BJ94" s="95"/>
      <c r="BK94" s="95"/>
    </row>
    <row r="95" spans="1:79" s="99" customFormat="1" ht="12.75" customHeight="1" x14ac:dyDescent="0.2">
      <c r="A95" s="89">
        <v>2272</v>
      </c>
      <c r="B95" s="90"/>
      <c r="C95" s="90"/>
      <c r="D95" s="91"/>
      <c r="E95" s="92" t="s">
        <v>184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0</v>
      </c>
      <c r="Y95" s="97"/>
      <c r="Z95" s="97"/>
      <c r="AA95" s="97"/>
      <c r="AB95" s="98"/>
      <c r="AC95" s="96">
        <v>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0</v>
      </c>
      <c r="AN95" s="97"/>
      <c r="AO95" s="97"/>
      <c r="AP95" s="97"/>
      <c r="AQ95" s="98"/>
      <c r="AR95" s="96">
        <v>0</v>
      </c>
      <c r="AS95" s="97"/>
      <c r="AT95" s="97"/>
      <c r="AU95" s="97"/>
      <c r="AV95" s="98"/>
      <c r="AW95" s="96">
        <v>0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0</v>
      </c>
      <c r="BH95" s="95"/>
      <c r="BI95" s="95"/>
      <c r="BJ95" s="95"/>
      <c r="BK95" s="95"/>
    </row>
    <row r="96" spans="1:79" s="99" customFormat="1" ht="12.75" customHeight="1" x14ac:dyDescent="0.2">
      <c r="A96" s="89">
        <v>2273</v>
      </c>
      <c r="B96" s="90"/>
      <c r="C96" s="90"/>
      <c r="D96" s="91"/>
      <c r="E96" s="92" t="s">
        <v>185</v>
      </c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4"/>
      <c r="X96" s="96">
        <v>0</v>
      </c>
      <c r="Y96" s="97"/>
      <c r="Z96" s="97"/>
      <c r="AA96" s="97"/>
      <c r="AB96" s="98"/>
      <c r="AC96" s="96">
        <v>0</v>
      </c>
      <c r="AD96" s="97"/>
      <c r="AE96" s="97"/>
      <c r="AF96" s="97"/>
      <c r="AG96" s="98"/>
      <c r="AH96" s="96">
        <v>0</v>
      </c>
      <c r="AI96" s="97"/>
      <c r="AJ96" s="97"/>
      <c r="AK96" s="97"/>
      <c r="AL96" s="98"/>
      <c r="AM96" s="96">
        <f>IF(ISNUMBER(X96),X96,0)+IF(ISNUMBER(AC96),AC96,0)</f>
        <v>0</v>
      </c>
      <c r="AN96" s="97"/>
      <c r="AO96" s="97"/>
      <c r="AP96" s="97"/>
      <c r="AQ96" s="98"/>
      <c r="AR96" s="96">
        <v>0</v>
      </c>
      <c r="AS96" s="97"/>
      <c r="AT96" s="97"/>
      <c r="AU96" s="97"/>
      <c r="AV96" s="98"/>
      <c r="AW96" s="96">
        <v>0</v>
      </c>
      <c r="AX96" s="97"/>
      <c r="AY96" s="97"/>
      <c r="AZ96" s="97"/>
      <c r="BA96" s="98"/>
      <c r="BB96" s="96">
        <v>0</v>
      </c>
      <c r="BC96" s="97"/>
      <c r="BD96" s="97"/>
      <c r="BE96" s="97"/>
      <c r="BF96" s="98"/>
      <c r="BG96" s="95">
        <f>IF(ISNUMBER(AR96),AR96,0)+IF(ISNUMBER(AW96),AW96,0)</f>
        <v>0</v>
      </c>
      <c r="BH96" s="95"/>
      <c r="BI96" s="95"/>
      <c r="BJ96" s="95"/>
      <c r="BK96" s="95"/>
    </row>
    <row r="97" spans="1:79" s="99" customFormat="1" ht="12.75" customHeight="1" x14ac:dyDescent="0.2">
      <c r="A97" s="89">
        <v>2274</v>
      </c>
      <c r="B97" s="90"/>
      <c r="C97" s="90"/>
      <c r="D97" s="91"/>
      <c r="E97" s="92" t="s">
        <v>186</v>
      </c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4"/>
      <c r="X97" s="96">
        <v>0</v>
      </c>
      <c r="Y97" s="97"/>
      <c r="Z97" s="97"/>
      <c r="AA97" s="97"/>
      <c r="AB97" s="98"/>
      <c r="AC97" s="96">
        <v>0</v>
      </c>
      <c r="AD97" s="97"/>
      <c r="AE97" s="97"/>
      <c r="AF97" s="97"/>
      <c r="AG97" s="98"/>
      <c r="AH97" s="96">
        <v>0</v>
      </c>
      <c r="AI97" s="97"/>
      <c r="AJ97" s="97"/>
      <c r="AK97" s="97"/>
      <c r="AL97" s="98"/>
      <c r="AM97" s="96">
        <f>IF(ISNUMBER(X97),X97,0)+IF(ISNUMBER(AC97),AC97,0)</f>
        <v>0</v>
      </c>
      <c r="AN97" s="97"/>
      <c r="AO97" s="97"/>
      <c r="AP97" s="97"/>
      <c r="AQ97" s="98"/>
      <c r="AR97" s="96">
        <v>0</v>
      </c>
      <c r="AS97" s="97"/>
      <c r="AT97" s="97"/>
      <c r="AU97" s="97"/>
      <c r="AV97" s="98"/>
      <c r="AW97" s="96">
        <v>0</v>
      </c>
      <c r="AX97" s="97"/>
      <c r="AY97" s="97"/>
      <c r="AZ97" s="97"/>
      <c r="BA97" s="98"/>
      <c r="BB97" s="96">
        <v>0</v>
      </c>
      <c r="BC97" s="97"/>
      <c r="BD97" s="97"/>
      <c r="BE97" s="97"/>
      <c r="BF97" s="98"/>
      <c r="BG97" s="95">
        <f>IF(ISNUMBER(AR97),AR97,0)+IF(ISNUMBER(AW97),AW97,0)</f>
        <v>0</v>
      </c>
      <c r="BH97" s="95"/>
      <c r="BI97" s="95"/>
      <c r="BJ97" s="95"/>
      <c r="BK97" s="95"/>
    </row>
    <row r="98" spans="1:79" s="99" customFormat="1" ht="12.75" customHeight="1" x14ac:dyDescent="0.2">
      <c r="A98" s="89">
        <v>2275</v>
      </c>
      <c r="B98" s="90"/>
      <c r="C98" s="90"/>
      <c r="D98" s="91"/>
      <c r="E98" s="92" t="s">
        <v>187</v>
      </c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4"/>
      <c r="X98" s="96">
        <v>0</v>
      </c>
      <c r="Y98" s="97"/>
      <c r="Z98" s="97"/>
      <c r="AA98" s="97"/>
      <c r="AB98" s="98"/>
      <c r="AC98" s="96">
        <v>0</v>
      </c>
      <c r="AD98" s="97"/>
      <c r="AE98" s="97"/>
      <c r="AF98" s="97"/>
      <c r="AG98" s="98"/>
      <c r="AH98" s="96">
        <v>0</v>
      </c>
      <c r="AI98" s="97"/>
      <c r="AJ98" s="97"/>
      <c r="AK98" s="97"/>
      <c r="AL98" s="98"/>
      <c r="AM98" s="96">
        <f>IF(ISNUMBER(X98),X98,0)+IF(ISNUMBER(AC98),AC98,0)</f>
        <v>0</v>
      </c>
      <c r="AN98" s="97"/>
      <c r="AO98" s="97"/>
      <c r="AP98" s="97"/>
      <c r="AQ98" s="98"/>
      <c r="AR98" s="96">
        <v>0</v>
      </c>
      <c r="AS98" s="97"/>
      <c r="AT98" s="97"/>
      <c r="AU98" s="97"/>
      <c r="AV98" s="98"/>
      <c r="AW98" s="96">
        <v>0</v>
      </c>
      <c r="AX98" s="97"/>
      <c r="AY98" s="97"/>
      <c r="AZ98" s="97"/>
      <c r="BA98" s="98"/>
      <c r="BB98" s="96">
        <v>0</v>
      </c>
      <c r="BC98" s="97"/>
      <c r="BD98" s="97"/>
      <c r="BE98" s="97"/>
      <c r="BF98" s="98"/>
      <c r="BG98" s="95">
        <f>IF(ISNUMBER(AR98),AR98,0)+IF(ISNUMBER(AW98),AW98,0)</f>
        <v>0</v>
      </c>
      <c r="BH98" s="95"/>
      <c r="BI98" s="95"/>
      <c r="BJ98" s="95"/>
      <c r="BK98" s="95"/>
    </row>
    <row r="99" spans="1:79" s="99" customFormat="1" ht="25.5" customHeight="1" x14ac:dyDescent="0.2">
      <c r="A99" s="89">
        <v>2282</v>
      </c>
      <c r="B99" s="90"/>
      <c r="C99" s="90"/>
      <c r="D99" s="91"/>
      <c r="E99" s="92" t="s">
        <v>188</v>
      </c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4"/>
      <c r="X99" s="96">
        <v>0</v>
      </c>
      <c r="Y99" s="97"/>
      <c r="Z99" s="97"/>
      <c r="AA99" s="97"/>
      <c r="AB99" s="98"/>
      <c r="AC99" s="96">
        <v>0</v>
      </c>
      <c r="AD99" s="97"/>
      <c r="AE99" s="97"/>
      <c r="AF99" s="97"/>
      <c r="AG99" s="98"/>
      <c r="AH99" s="96">
        <v>0</v>
      </c>
      <c r="AI99" s="97"/>
      <c r="AJ99" s="97"/>
      <c r="AK99" s="97"/>
      <c r="AL99" s="98"/>
      <c r="AM99" s="96">
        <f>IF(ISNUMBER(X99),X99,0)+IF(ISNUMBER(AC99),AC99,0)</f>
        <v>0</v>
      </c>
      <c r="AN99" s="97"/>
      <c r="AO99" s="97"/>
      <c r="AP99" s="97"/>
      <c r="AQ99" s="98"/>
      <c r="AR99" s="96">
        <v>0</v>
      </c>
      <c r="AS99" s="97"/>
      <c r="AT99" s="97"/>
      <c r="AU99" s="97"/>
      <c r="AV99" s="98"/>
      <c r="AW99" s="96">
        <v>0</v>
      </c>
      <c r="AX99" s="97"/>
      <c r="AY99" s="97"/>
      <c r="AZ99" s="97"/>
      <c r="BA99" s="98"/>
      <c r="BB99" s="96">
        <v>0</v>
      </c>
      <c r="BC99" s="97"/>
      <c r="BD99" s="97"/>
      <c r="BE99" s="97"/>
      <c r="BF99" s="98"/>
      <c r="BG99" s="95">
        <f>IF(ISNUMBER(AR99),AR99,0)+IF(ISNUMBER(AW99),AW99,0)</f>
        <v>0</v>
      </c>
      <c r="BH99" s="95"/>
      <c r="BI99" s="95"/>
      <c r="BJ99" s="95"/>
      <c r="BK99" s="95"/>
    </row>
    <row r="100" spans="1:79" s="99" customFormat="1" ht="12.75" customHeight="1" x14ac:dyDescent="0.2">
      <c r="A100" s="89">
        <v>2730</v>
      </c>
      <c r="B100" s="90"/>
      <c r="C100" s="90"/>
      <c r="D100" s="91"/>
      <c r="E100" s="92" t="s">
        <v>189</v>
      </c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4"/>
      <c r="X100" s="96">
        <v>0</v>
      </c>
      <c r="Y100" s="97"/>
      <c r="Z100" s="97"/>
      <c r="AA100" s="97"/>
      <c r="AB100" s="98"/>
      <c r="AC100" s="96">
        <v>0</v>
      </c>
      <c r="AD100" s="97"/>
      <c r="AE100" s="97"/>
      <c r="AF100" s="97"/>
      <c r="AG100" s="98"/>
      <c r="AH100" s="96">
        <v>0</v>
      </c>
      <c r="AI100" s="97"/>
      <c r="AJ100" s="97"/>
      <c r="AK100" s="97"/>
      <c r="AL100" s="98"/>
      <c r="AM100" s="96">
        <f>IF(ISNUMBER(X100),X100,0)+IF(ISNUMBER(AC100),AC100,0)</f>
        <v>0</v>
      </c>
      <c r="AN100" s="97"/>
      <c r="AO100" s="97"/>
      <c r="AP100" s="97"/>
      <c r="AQ100" s="98"/>
      <c r="AR100" s="96">
        <v>0</v>
      </c>
      <c r="AS100" s="97"/>
      <c r="AT100" s="97"/>
      <c r="AU100" s="97"/>
      <c r="AV100" s="98"/>
      <c r="AW100" s="96">
        <v>0</v>
      </c>
      <c r="AX100" s="97"/>
      <c r="AY100" s="97"/>
      <c r="AZ100" s="97"/>
      <c r="BA100" s="98"/>
      <c r="BB100" s="96">
        <v>0</v>
      </c>
      <c r="BC100" s="97"/>
      <c r="BD100" s="97"/>
      <c r="BE100" s="97"/>
      <c r="BF100" s="98"/>
      <c r="BG100" s="95">
        <f>IF(ISNUMBER(AR100),AR100,0)+IF(ISNUMBER(AW100),AW100,0)</f>
        <v>0</v>
      </c>
      <c r="BH100" s="95"/>
      <c r="BI100" s="95"/>
      <c r="BJ100" s="95"/>
      <c r="BK100" s="95"/>
    </row>
    <row r="101" spans="1:79" s="99" customFormat="1" ht="12.75" customHeight="1" x14ac:dyDescent="0.2">
      <c r="A101" s="89">
        <v>2800</v>
      </c>
      <c r="B101" s="90"/>
      <c r="C101" s="90"/>
      <c r="D101" s="91"/>
      <c r="E101" s="92" t="s">
        <v>190</v>
      </c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4"/>
      <c r="X101" s="96">
        <v>0</v>
      </c>
      <c r="Y101" s="97"/>
      <c r="Z101" s="97"/>
      <c r="AA101" s="97"/>
      <c r="AB101" s="98"/>
      <c r="AC101" s="96">
        <v>0</v>
      </c>
      <c r="AD101" s="97"/>
      <c r="AE101" s="97"/>
      <c r="AF101" s="97"/>
      <c r="AG101" s="98"/>
      <c r="AH101" s="96">
        <v>0</v>
      </c>
      <c r="AI101" s="97"/>
      <c r="AJ101" s="97"/>
      <c r="AK101" s="97"/>
      <c r="AL101" s="98"/>
      <c r="AM101" s="96">
        <f>IF(ISNUMBER(X101),X101,0)+IF(ISNUMBER(AC101),AC101,0)</f>
        <v>0</v>
      </c>
      <c r="AN101" s="97"/>
      <c r="AO101" s="97"/>
      <c r="AP101" s="97"/>
      <c r="AQ101" s="98"/>
      <c r="AR101" s="96">
        <v>0</v>
      </c>
      <c r="AS101" s="97"/>
      <c r="AT101" s="97"/>
      <c r="AU101" s="97"/>
      <c r="AV101" s="98"/>
      <c r="AW101" s="96">
        <v>0</v>
      </c>
      <c r="AX101" s="97"/>
      <c r="AY101" s="97"/>
      <c r="AZ101" s="97"/>
      <c r="BA101" s="98"/>
      <c r="BB101" s="96">
        <v>0</v>
      </c>
      <c r="BC101" s="97"/>
      <c r="BD101" s="97"/>
      <c r="BE101" s="97"/>
      <c r="BF101" s="98"/>
      <c r="BG101" s="95">
        <f>IF(ISNUMBER(AR101),AR101,0)+IF(ISNUMBER(AW101),AW101,0)</f>
        <v>0</v>
      </c>
      <c r="BH101" s="95"/>
      <c r="BI101" s="95"/>
      <c r="BJ101" s="95"/>
      <c r="BK101" s="95"/>
    </row>
    <row r="102" spans="1:79" s="99" customFormat="1" ht="25.5" customHeight="1" x14ac:dyDescent="0.2">
      <c r="A102" s="89">
        <v>3110</v>
      </c>
      <c r="B102" s="90"/>
      <c r="C102" s="90"/>
      <c r="D102" s="91"/>
      <c r="E102" s="92" t="s">
        <v>191</v>
      </c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4"/>
      <c r="X102" s="96">
        <v>0</v>
      </c>
      <c r="Y102" s="97"/>
      <c r="Z102" s="97"/>
      <c r="AA102" s="97"/>
      <c r="AB102" s="98"/>
      <c r="AC102" s="96">
        <v>0</v>
      </c>
      <c r="AD102" s="97"/>
      <c r="AE102" s="97"/>
      <c r="AF102" s="97"/>
      <c r="AG102" s="98"/>
      <c r="AH102" s="96">
        <v>0</v>
      </c>
      <c r="AI102" s="97"/>
      <c r="AJ102" s="97"/>
      <c r="AK102" s="97"/>
      <c r="AL102" s="98"/>
      <c r="AM102" s="96">
        <f>IF(ISNUMBER(X102),X102,0)+IF(ISNUMBER(AC102),AC102,0)</f>
        <v>0</v>
      </c>
      <c r="AN102" s="97"/>
      <c r="AO102" s="97"/>
      <c r="AP102" s="97"/>
      <c r="AQ102" s="98"/>
      <c r="AR102" s="96">
        <v>0</v>
      </c>
      <c r="AS102" s="97"/>
      <c r="AT102" s="97"/>
      <c r="AU102" s="97"/>
      <c r="AV102" s="98"/>
      <c r="AW102" s="96">
        <v>0</v>
      </c>
      <c r="AX102" s="97"/>
      <c r="AY102" s="97"/>
      <c r="AZ102" s="97"/>
      <c r="BA102" s="98"/>
      <c r="BB102" s="96">
        <v>0</v>
      </c>
      <c r="BC102" s="97"/>
      <c r="BD102" s="97"/>
      <c r="BE102" s="97"/>
      <c r="BF102" s="98"/>
      <c r="BG102" s="95">
        <f>IF(ISNUMBER(AR102),AR102,0)+IF(ISNUMBER(AW102),AW102,0)</f>
        <v>0</v>
      </c>
      <c r="BH102" s="95"/>
      <c r="BI102" s="95"/>
      <c r="BJ102" s="95"/>
      <c r="BK102" s="95"/>
    </row>
    <row r="103" spans="1:79" s="99" customFormat="1" ht="12.75" customHeight="1" x14ac:dyDescent="0.2">
      <c r="A103" s="89">
        <v>3132</v>
      </c>
      <c r="B103" s="90"/>
      <c r="C103" s="90"/>
      <c r="D103" s="91"/>
      <c r="E103" s="92" t="s">
        <v>192</v>
      </c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4"/>
      <c r="X103" s="96">
        <v>0</v>
      </c>
      <c r="Y103" s="97"/>
      <c r="Z103" s="97"/>
      <c r="AA103" s="97"/>
      <c r="AB103" s="98"/>
      <c r="AC103" s="96">
        <v>0</v>
      </c>
      <c r="AD103" s="97"/>
      <c r="AE103" s="97"/>
      <c r="AF103" s="97"/>
      <c r="AG103" s="98"/>
      <c r="AH103" s="96">
        <v>0</v>
      </c>
      <c r="AI103" s="97"/>
      <c r="AJ103" s="97"/>
      <c r="AK103" s="97"/>
      <c r="AL103" s="98"/>
      <c r="AM103" s="96">
        <f>IF(ISNUMBER(X103),X103,0)+IF(ISNUMBER(AC103),AC103,0)</f>
        <v>0</v>
      </c>
      <c r="AN103" s="97"/>
      <c r="AO103" s="97"/>
      <c r="AP103" s="97"/>
      <c r="AQ103" s="98"/>
      <c r="AR103" s="96">
        <v>0</v>
      </c>
      <c r="AS103" s="97"/>
      <c r="AT103" s="97"/>
      <c r="AU103" s="97"/>
      <c r="AV103" s="98"/>
      <c r="AW103" s="96">
        <v>0</v>
      </c>
      <c r="AX103" s="97"/>
      <c r="AY103" s="97"/>
      <c r="AZ103" s="97"/>
      <c r="BA103" s="98"/>
      <c r="BB103" s="96">
        <v>0</v>
      </c>
      <c r="BC103" s="97"/>
      <c r="BD103" s="97"/>
      <c r="BE103" s="97"/>
      <c r="BF103" s="98"/>
      <c r="BG103" s="95">
        <f>IF(ISNUMBER(AR103),AR103,0)+IF(ISNUMBER(AW103),AW103,0)</f>
        <v>0</v>
      </c>
      <c r="BH103" s="95"/>
      <c r="BI103" s="95"/>
      <c r="BJ103" s="95"/>
      <c r="BK103" s="95"/>
    </row>
    <row r="104" spans="1:79" s="6" customFormat="1" ht="12.75" customHeight="1" x14ac:dyDescent="0.2">
      <c r="A104" s="86"/>
      <c r="B104" s="87"/>
      <c r="C104" s="87"/>
      <c r="D104" s="88"/>
      <c r="E104" s="100" t="s">
        <v>147</v>
      </c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2"/>
      <c r="X104" s="104">
        <v>0</v>
      </c>
      <c r="Y104" s="105"/>
      <c r="Z104" s="105"/>
      <c r="AA104" s="105"/>
      <c r="AB104" s="106"/>
      <c r="AC104" s="104">
        <v>0</v>
      </c>
      <c r="AD104" s="105"/>
      <c r="AE104" s="105"/>
      <c r="AF104" s="105"/>
      <c r="AG104" s="106"/>
      <c r="AH104" s="104">
        <v>0</v>
      </c>
      <c r="AI104" s="105"/>
      <c r="AJ104" s="105"/>
      <c r="AK104" s="105"/>
      <c r="AL104" s="106"/>
      <c r="AM104" s="104">
        <f>IF(ISNUMBER(X104),X104,0)+IF(ISNUMBER(AC104),AC104,0)</f>
        <v>0</v>
      </c>
      <c r="AN104" s="105"/>
      <c r="AO104" s="105"/>
      <c r="AP104" s="105"/>
      <c r="AQ104" s="106"/>
      <c r="AR104" s="104">
        <v>0</v>
      </c>
      <c r="AS104" s="105"/>
      <c r="AT104" s="105"/>
      <c r="AU104" s="105"/>
      <c r="AV104" s="106"/>
      <c r="AW104" s="104">
        <v>0</v>
      </c>
      <c r="AX104" s="105"/>
      <c r="AY104" s="105"/>
      <c r="AZ104" s="105"/>
      <c r="BA104" s="106"/>
      <c r="BB104" s="104">
        <v>0</v>
      </c>
      <c r="BC104" s="105"/>
      <c r="BD104" s="105"/>
      <c r="BE104" s="105"/>
      <c r="BF104" s="106"/>
      <c r="BG104" s="103">
        <f>IF(ISNUMBER(AR104),AR104,0)+IF(ISNUMBER(AW104),AW104,0)</f>
        <v>0</v>
      </c>
      <c r="BH104" s="103"/>
      <c r="BI104" s="103"/>
      <c r="BJ104" s="103"/>
      <c r="BK104" s="103"/>
    </row>
    <row r="106" spans="1:79" ht="14.25" customHeight="1" x14ac:dyDescent="0.2">
      <c r="A106" s="29" t="s">
        <v>273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79" ht="15" customHeight="1" x14ac:dyDescent="0.2">
      <c r="A107" s="44" t="s">
        <v>244</v>
      </c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</row>
    <row r="108" spans="1:79" ht="23.1" customHeight="1" x14ac:dyDescent="0.2">
      <c r="A108" s="62" t="s">
        <v>119</v>
      </c>
      <c r="B108" s="63"/>
      <c r="C108" s="63"/>
      <c r="D108" s="63"/>
      <c r="E108" s="64"/>
      <c r="F108" s="54" t="s">
        <v>19</v>
      </c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6"/>
      <c r="X108" s="27" t="s">
        <v>266</v>
      </c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36" t="s">
        <v>271</v>
      </c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8"/>
    </row>
    <row r="109" spans="1:79" ht="53.25" customHeight="1" x14ac:dyDescent="0.2">
      <c r="A109" s="65"/>
      <c r="B109" s="66"/>
      <c r="C109" s="66"/>
      <c r="D109" s="66"/>
      <c r="E109" s="67"/>
      <c r="F109" s="57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9"/>
      <c r="X109" s="36" t="s">
        <v>4</v>
      </c>
      <c r="Y109" s="37"/>
      <c r="Z109" s="37"/>
      <c r="AA109" s="37"/>
      <c r="AB109" s="38"/>
      <c r="AC109" s="36" t="s">
        <v>3</v>
      </c>
      <c r="AD109" s="37"/>
      <c r="AE109" s="37"/>
      <c r="AF109" s="37"/>
      <c r="AG109" s="38"/>
      <c r="AH109" s="51" t="s">
        <v>116</v>
      </c>
      <c r="AI109" s="52"/>
      <c r="AJ109" s="52"/>
      <c r="AK109" s="52"/>
      <c r="AL109" s="53"/>
      <c r="AM109" s="36" t="s">
        <v>5</v>
      </c>
      <c r="AN109" s="37"/>
      <c r="AO109" s="37"/>
      <c r="AP109" s="37"/>
      <c r="AQ109" s="38"/>
      <c r="AR109" s="36" t="s">
        <v>4</v>
      </c>
      <c r="AS109" s="37"/>
      <c r="AT109" s="37"/>
      <c r="AU109" s="37"/>
      <c r="AV109" s="38"/>
      <c r="AW109" s="36" t="s">
        <v>3</v>
      </c>
      <c r="AX109" s="37"/>
      <c r="AY109" s="37"/>
      <c r="AZ109" s="37"/>
      <c r="BA109" s="38"/>
      <c r="BB109" s="74" t="s">
        <v>116</v>
      </c>
      <c r="BC109" s="74"/>
      <c r="BD109" s="74"/>
      <c r="BE109" s="74"/>
      <c r="BF109" s="74"/>
      <c r="BG109" s="36" t="s">
        <v>96</v>
      </c>
      <c r="BH109" s="37"/>
      <c r="BI109" s="37"/>
      <c r="BJ109" s="37"/>
      <c r="BK109" s="38"/>
    </row>
    <row r="110" spans="1:79" ht="15" customHeight="1" x14ac:dyDescent="0.2">
      <c r="A110" s="36">
        <v>1</v>
      </c>
      <c r="B110" s="37"/>
      <c r="C110" s="37"/>
      <c r="D110" s="37"/>
      <c r="E110" s="38"/>
      <c r="F110" s="36">
        <v>2</v>
      </c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8"/>
      <c r="X110" s="36">
        <v>3</v>
      </c>
      <c r="Y110" s="37"/>
      <c r="Z110" s="37"/>
      <c r="AA110" s="37"/>
      <c r="AB110" s="38"/>
      <c r="AC110" s="36">
        <v>4</v>
      </c>
      <c r="AD110" s="37"/>
      <c r="AE110" s="37"/>
      <c r="AF110" s="37"/>
      <c r="AG110" s="38"/>
      <c r="AH110" s="36">
        <v>5</v>
      </c>
      <c r="AI110" s="37"/>
      <c r="AJ110" s="37"/>
      <c r="AK110" s="37"/>
      <c r="AL110" s="38"/>
      <c r="AM110" s="36">
        <v>6</v>
      </c>
      <c r="AN110" s="37"/>
      <c r="AO110" s="37"/>
      <c r="AP110" s="37"/>
      <c r="AQ110" s="38"/>
      <c r="AR110" s="36">
        <v>7</v>
      </c>
      <c r="AS110" s="37"/>
      <c r="AT110" s="37"/>
      <c r="AU110" s="37"/>
      <c r="AV110" s="38"/>
      <c r="AW110" s="36">
        <v>8</v>
      </c>
      <c r="AX110" s="37"/>
      <c r="AY110" s="37"/>
      <c r="AZ110" s="37"/>
      <c r="BA110" s="38"/>
      <c r="BB110" s="36">
        <v>9</v>
      </c>
      <c r="BC110" s="37"/>
      <c r="BD110" s="37"/>
      <c r="BE110" s="37"/>
      <c r="BF110" s="38"/>
      <c r="BG110" s="36">
        <v>10</v>
      </c>
      <c r="BH110" s="37"/>
      <c r="BI110" s="37"/>
      <c r="BJ110" s="37"/>
      <c r="BK110" s="38"/>
    </row>
    <row r="111" spans="1:79" s="1" customFormat="1" ht="15" hidden="1" customHeight="1" x14ac:dyDescent="0.2">
      <c r="A111" s="39" t="s">
        <v>64</v>
      </c>
      <c r="B111" s="40"/>
      <c r="C111" s="40"/>
      <c r="D111" s="40"/>
      <c r="E111" s="41"/>
      <c r="F111" s="39" t="s">
        <v>57</v>
      </c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1"/>
      <c r="X111" s="39" t="s">
        <v>60</v>
      </c>
      <c r="Y111" s="40"/>
      <c r="Z111" s="40"/>
      <c r="AA111" s="40"/>
      <c r="AB111" s="41"/>
      <c r="AC111" s="39" t="s">
        <v>61</v>
      </c>
      <c r="AD111" s="40"/>
      <c r="AE111" s="40"/>
      <c r="AF111" s="40"/>
      <c r="AG111" s="41"/>
      <c r="AH111" s="39" t="s">
        <v>94</v>
      </c>
      <c r="AI111" s="40"/>
      <c r="AJ111" s="40"/>
      <c r="AK111" s="40"/>
      <c r="AL111" s="41"/>
      <c r="AM111" s="47" t="s">
        <v>171</v>
      </c>
      <c r="AN111" s="48"/>
      <c r="AO111" s="48"/>
      <c r="AP111" s="48"/>
      <c r="AQ111" s="49"/>
      <c r="AR111" s="39" t="s">
        <v>62</v>
      </c>
      <c r="AS111" s="40"/>
      <c r="AT111" s="40"/>
      <c r="AU111" s="40"/>
      <c r="AV111" s="41"/>
      <c r="AW111" s="39" t="s">
        <v>63</v>
      </c>
      <c r="AX111" s="40"/>
      <c r="AY111" s="40"/>
      <c r="AZ111" s="40"/>
      <c r="BA111" s="41"/>
      <c r="BB111" s="39" t="s">
        <v>95</v>
      </c>
      <c r="BC111" s="40"/>
      <c r="BD111" s="40"/>
      <c r="BE111" s="40"/>
      <c r="BF111" s="41"/>
      <c r="BG111" s="47" t="s">
        <v>171</v>
      </c>
      <c r="BH111" s="48"/>
      <c r="BI111" s="48"/>
      <c r="BJ111" s="48"/>
      <c r="BK111" s="49"/>
      <c r="CA111" t="s">
        <v>31</v>
      </c>
    </row>
    <row r="112" spans="1:79" s="6" customFormat="1" ht="12.75" customHeight="1" x14ac:dyDescent="0.2">
      <c r="A112" s="86"/>
      <c r="B112" s="87"/>
      <c r="C112" s="87"/>
      <c r="D112" s="87"/>
      <c r="E112" s="88"/>
      <c r="F112" s="86" t="s">
        <v>147</v>
      </c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8"/>
      <c r="X112" s="107"/>
      <c r="Y112" s="108"/>
      <c r="Z112" s="108"/>
      <c r="AA112" s="108"/>
      <c r="AB112" s="109"/>
      <c r="AC112" s="107"/>
      <c r="AD112" s="108"/>
      <c r="AE112" s="108"/>
      <c r="AF112" s="108"/>
      <c r="AG112" s="109"/>
      <c r="AH112" s="103"/>
      <c r="AI112" s="103"/>
      <c r="AJ112" s="103"/>
      <c r="AK112" s="103"/>
      <c r="AL112" s="103"/>
      <c r="AM112" s="103">
        <f>IF(ISNUMBER(X112),X112,0)+IF(ISNUMBER(AC112),AC112,0)</f>
        <v>0</v>
      </c>
      <c r="AN112" s="103"/>
      <c r="AO112" s="103"/>
      <c r="AP112" s="103"/>
      <c r="AQ112" s="103"/>
      <c r="AR112" s="103"/>
      <c r="AS112" s="103"/>
      <c r="AT112" s="103"/>
      <c r="AU112" s="103"/>
      <c r="AV112" s="103"/>
      <c r="AW112" s="103"/>
      <c r="AX112" s="103"/>
      <c r="AY112" s="103"/>
      <c r="AZ112" s="103"/>
      <c r="BA112" s="103"/>
      <c r="BB112" s="103"/>
      <c r="BC112" s="103"/>
      <c r="BD112" s="103"/>
      <c r="BE112" s="103"/>
      <c r="BF112" s="103"/>
      <c r="BG112" s="103">
        <f>IF(ISNUMBER(AR112),AR112,0)+IF(ISNUMBER(AW112),AW112,0)</f>
        <v>0</v>
      </c>
      <c r="BH112" s="103"/>
      <c r="BI112" s="103"/>
      <c r="BJ112" s="103"/>
      <c r="BK112" s="103"/>
      <c r="CA112" s="6" t="s">
        <v>32</v>
      </c>
    </row>
    <row r="115" spans="1:79" ht="14.25" customHeight="1" x14ac:dyDescent="0.2">
      <c r="A115" s="29" t="s">
        <v>120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79" ht="14.25" customHeight="1" x14ac:dyDescent="0.2">
      <c r="A116" s="29" t="s">
        <v>258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79" ht="15" customHeight="1" x14ac:dyDescent="0.2">
      <c r="A117" s="44" t="s">
        <v>244</v>
      </c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</row>
    <row r="118" spans="1:79" ht="23.1" customHeight="1" x14ac:dyDescent="0.2">
      <c r="A118" s="54" t="s">
        <v>6</v>
      </c>
      <c r="B118" s="55"/>
      <c r="C118" s="55"/>
      <c r="D118" s="54" t="s">
        <v>121</v>
      </c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6"/>
      <c r="U118" s="36" t="s">
        <v>245</v>
      </c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8"/>
      <c r="AN118" s="36" t="s">
        <v>248</v>
      </c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8"/>
      <c r="BG118" s="27" t="s">
        <v>255</v>
      </c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</row>
    <row r="119" spans="1:79" ht="52.5" customHeight="1" x14ac:dyDescent="0.2">
      <c r="A119" s="57"/>
      <c r="B119" s="58"/>
      <c r="C119" s="58"/>
      <c r="D119" s="57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9"/>
      <c r="U119" s="36" t="s">
        <v>4</v>
      </c>
      <c r="V119" s="37"/>
      <c r="W119" s="37"/>
      <c r="X119" s="37"/>
      <c r="Y119" s="38"/>
      <c r="Z119" s="36" t="s">
        <v>3</v>
      </c>
      <c r="AA119" s="37"/>
      <c r="AB119" s="37"/>
      <c r="AC119" s="37"/>
      <c r="AD119" s="38"/>
      <c r="AE119" s="51" t="s">
        <v>116</v>
      </c>
      <c r="AF119" s="52"/>
      <c r="AG119" s="52"/>
      <c r="AH119" s="53"/>
      <c r="AI119" s="36" t="s">
        <v>5</v>
      </c>
      <c r="AJ119" s="37"/>
      <c r="AK119" s="37"/>
      <c r="AL119" s="37"/>
      <c r="AM119" s="38"/>
      <c r="AN119" s="36" t="s">
        <v>4</v>
      </c>
      <c r="AO119" s="37"/>
      <c r="AP119" s="37"/>
      <c r="AQ119" s="37"/>
      <c r="AR119" s="38"/>
      <c r="AS119" s="36" t="s">
        <v>3</v>
      </c>
      <c r="AT119" s="37"/>
      <c r="AU119" s="37"/>
      <c r="AV119" s="37"/>
      <c r="AW119" s="38"/>
      <c r="AX119" s="51" t="s">
        <v>116</v>
      </c>
      <c r="AY119" s="52"/>
      <c r="AZ119" s="52"/>
      <c r="BA119" s="53"/>
      <c r="BB119" s="36" t="s">
        <v>96</v>
      </c>
      <c r="BC119" s="37"/>
      <c r="BD119" s="37"/>
      <c r="BE119" s="37"/>
      <c r="BF119" s="38"/>
      <c r="BG119" s="36" t="s">
        <v>4</v>
      </c>
      <c r="BH119" s="37"/>
      <c r="BI119" s="37"/>
      <c r="BJ119" s="37"/>
      <c r="BK119" s="38"/>
      <c r="BL119" s="27" t="s">
        <v>3</v>
      </c>
      <c r="BM119" s="27"/>
      <c r="BN119" s="27"/>
      <c r="BO119" s="27"/>
      <c r="BP119" s="27"/>
      <c r="BQ119" s="74" t="s">
        <v>116</v>
      </c>
      <c r="BR119" s="74"/>
      <c r="BS119" s="74"/>
      <c r="BT119" s="74"/>
      <c r="BU119" s="36" t="s">
        <v>97</v>
      </c>
      <c r="BV119" s="37"/>
      <c r="BW119" s="37"/>
      <c r="BX119" s="37"/>
      <c r="BY119" s="38"/>
    </row>
    <row r="120" spans="1:79" ht="15" customHeight="1" x14ac:dyDescent="0.2">
      <c r="A120" s="36">
        <v>1</v>
      </c>
      <c r="B120" s="37"/>
      <c r="C120" s="37"/>
      <c r="D120" s="36">
        <v>2</v>
      </c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8"/>
      <c r="U120" s="36">
        <v>3</v>
      </c>
      <c r="V120" s="37"/>
      <c r="W120" s="37"/>
      <c r="X120" s="37"/>
      <c r="Y120" s="38"/>
      <c r="Z120" s="36">
        <v>4</v>
      </c>
      <c r="AA120" s="37"/>
      <c r="AB120" s="37"/>
      <c r="AC120" s="37"/>
      <c r="AD120" s="38"/>
      <c r="AE120" s="36">
        <v>5</v>
      </c>
      <c r="AF120" s="37"/>
      <c r="AG120" s="37"/>
      <c r="AH120" s="38"/>
      <c r="AI120" s="36">
        <v>6</v>
      </c>
      <c r="AJ120" s="37"/>
      <c r="AK120" s="37"/>
      <c r="AL120" s="37"/>
      <c r="AM120" s="38"/>
      <c r="AN120" s="36">
        <v>7</v>
      </c>
      <c r="AO120" s="37"/>
      <c r="AP120" s="37"/>
      <c r="AQ120" s="37"/>
      <c r="AR120" s="38"/>
      <c r="AS120" s="36">
        <v>8</v>
      </c>
      <c r="AT120" s="37"/>
      <c r="AU120" s="37"/>
      <c r="AV120" s="37"/>
      <c r="AW120" s="38"/>
      <c r="AX120" s="27">
        <v>9</v>
      </c>
      <c r="AY120" s="27"/>
      <c r="AZ120" s="27"/>
      <c r="BA120" s="27"/>
      <c r="BB120" s="36">
        <v>10</v>
      </c>
      <c r="BC120" s="37"/>
      <c r="BD120" s="37"/>
      <c r="BE120" s="37"/>
      <c r="BF120" s="38"/>
      <c r="BG120" s="36">
        <v>11</v>
      </c>
      <c r="BH120" s="37"/>
      <c r="BI120" s="37"/>
      <c r="BJ120" s="37"/>
      <c r="BK120" s="38"/>
      <c r="BL120" s="27">
        <v>12</v>
      </c>
      <c r="BM120" s="27"/>
      <c r="BN120" s="27"/>
      <c r="BO120" s="27"/>
      <c r="BP120" s="27"/>
      <c r="BQ120" s="36">
        <v>13</v>
      </c>
      <c r="BR120" s="37"/>
      <c r="BS120" s="37"/>
      <c r="BT120" s="38"/>
      <c r="BU120" s="36">
        <v>14</v>
      </c>
      <c r="BV120" s="37"/>
      <c r="BW120" s="37"/>
      <c r="BX120" s="37"/>
      <c r="BY120" s="38"/>
    </row>
    <row r="121" spans="1:79" s="1" customFormat="1" ht="14.25" hidden="1" customHeight="1" x14ac:dyDescent="0.2">
      <c r="A121" s="39" t="s">
        <v>69</v>
      </c>
      <c r="B121" s="40"/>
      <c r="C121" s="40"/>
      <c r="D121" s="39" t="s">
        <v>57</v>
      </c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1"/>
      <c r="U121" s="26" t="s">
        <v>65</v>
      </c>
      <c r="V121" s="26"/>
      <c r="W121" s="26"/>
      <c r="X121" s="26"/>
      <c r="Y121" s="26"/>
      <c r="Z121" s="26" t="s">
        <v>66</v>
      </c>
      <c r="AA121" s="26"/>
      <c r="AB121" s="26"/>
      <c r="AC121" s="26"/>
      <c r="AD121" s="26"/>
      <c r="AE121" s="26" t="s">
        <v>91</v>
      </c>
      <c r="AF121" s="26"/>
      <c r="AG121" s="26"/>
      <c r="AH121" s="26"/>
      <c r="AI121" s="50" t="s">
        <v>170</v>
      </c>
      <c r="AJ121" s="50"/>
      <c r="AK121" s="50"/>
      <c r="AL121" s="50"/>
      <c r="AM121" s="50"/>
      <c r="AN121" s="26" t="s">
        <v>67</v>
      </c>
      <c r="AO121" s="26"/>
      <c r="AP121" s="26"/>
      <c r="AQ121" s="26"/>
      <c r="AR121" s="26"/>
      <c r="AS121" s="26" t="s">
        <v>68</v>
      </c>
      <c r="AT121" s="26"/>
      <c r="AU121" s="26"/>
      <c r="AV121" s="26"/>
      <c r="AW121" s="26"/>
      <c r="AX121" s="26" t="s">
        <v>92</v>
      </c>
      <c r="AY121" s="26"/>
      <c r="AZ121" s="26"/>
      <c r="BA121" s="26"/>
      <c r="BB121" s="50" t="s">
        <v>170</v>
      </c>
      <c r="BC121" s="50"/>
      <c r="BD121" s="50"/>
      <c r="BE121" s="50"/>
      <c r="BF121" s="50"/>
      <c r="BG121" s="26" t="s">
        <v>58</v>
      </c>
      <c r="BH121" s="26"/>
      <c r="BI121" s="26"/>
      <c r="BJ121" s="26"/>
      <c r="BK121" s="26"/>
      <c r="BL121" s="26" t="s">
        <v>59</v>
      </c>
      <c r="BM121" s="26"/>
      <c r="BN121" s="26"/>
      <c r="BO121" s="26"/>
      <c r="BP121" s="26"/>
      <c r="BQ121" s="26" t="s">
        <v>93</v>
      </c>
      <c r="BR121" s="26"/>
      <c r="BS121" s="26"/>
      <c r="BT121" s="26"/>
      <c r="BU121" s="50" t="s">
        <v>170</v>
      </c>
      <c r="BV121" s="50"/>
      <c r="BW121" s="50"/>
      <c r="BX121" s="50"/>
      <c r="BY121" s="50"/>
      <c r="CA121" t="s">
        <v>33</v>
      </c>
    </row>
    <row r="122" spans="1:79" s="99" customFormat="1" ht="25.5" customHeight="1" x14ac:dyDescent="0.2">
      <c r="A122" s="89">
        <v>1</v>
      </c>
      <c r="B122" s="90"/>
      <c r="C122" s="90"/>
      <c r="D122" s="92" t="s">
        <v>193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4"/>
      <c r="U122" s="96">
        <v>25065827</v>
      </c>
      <c r="V122" s="97"/>
      <c r="W122" s="97"/>
      <c r="X122" s="97"/>
      <c r="Y122" s="98"/>
      <c r="Z122" s="96">
        <v>1008914</v>
      </c>
      <c r="AA122" s="97"/>
      <c r="AB122" s="97"/>
      <c r="AC122" s="97"/>
      <c r="AD122" s="98"/>
      <c r="AE122" s="96">
        <v>0</v>
      </c>
      <c r="AF122" s="97"/>
      <c r="AG122" s="97"/>
      <c r="AH122" s="98"/>
      <c r="AI122" s="96">
        <f>IF(ISNUMBER(U122),U122,0)+IF(ISNUMBER(Z122),Z122,0)</f>
        <v>26074741</v>
      </c>
      <c r="AJ122" s="97"/>
      <c r="AK122" s="97"/>
      <c r="AL122" s="97"/>
      <c r="AM122" s="98"/>
      <c r="AN122" s="96">
        <v>27950506</v>
      </c>
      <c r="AO122" s="97"/>
      <c r="AP122" s="97"/>
      <c r="AQ122" s="97"/>
      <c r="AR122" s="98"/>
      <c r="AS122" s="96">
        <v>1790094</v>
      </c>
      <c r="AT122" s="97"/>
      <c r="AU122" s="97"/>
      <c r="AV122" s="97"/>
      <c r="AW122" s="98"/>
      <c r="AX122" s="96">
        <v>0</v>
      </c>
      <c r="AY122" s="97"/>
      <c r="AZ122" s="97"/>
      <c r="BA122" s="98"/>
      <c r="BB122" s="96">
        <f>IF(ISNUMBER(AN122),AN122,0)+IF(ISNUMBER(AS122),AS122,0)</f>
        <v>29740600</v>
      </c>
      <c r="BC122" s="97"/>
      <c r="BD122" s="97"/>
      <c r="BE122" s="97"/>
      <c r="BF122" s="98"/>
      <c r="BG122" s="96">
        <v>29742380</v>
      </c>
      <c r="BH122" s="97"/>
      <c r="BI122" s="97"/>
      <c r="BJ122" s="97"/>
      <c r="BK122" s="98"/>
      <c r="BL122" s="96">
        <v>1201000</v>
      </c>
      <c r="BM122" s="97"/>
      <c r="BN122" s="97"/>
      <c r="BO122" s="97"/>
      <c r="BP122" s="98"/>
      <c r="BQ122" s="96">
        <v>0</v>
      </c>
      <c r="BR122" s="97"/>
      <c r="BS122" s="97"/>
      <c r="BT122" s="98"/>
      <c r="BU122" s="96">
        <f>IF(ISNUMBER(BG122),BG122,0)+IF(ISNUMBER(BL122),BL122,0)</f>
        <v>30943380</v>
      </c>
      <c r="BV122" s="97"/>
      <c r="BW122" s="97"/>
      <c r="BX122" s="97"/>
      <c r="BY122" s="98"/>
      <c r="CA122" s="99" t="s">
        <v>34</v>
      </c>
    </row>
    <row r="123" spans="1:79" s="99" customFormat="1" ht="25.5" customHeight="1" x14ac:dyDescent="0.2">
      <c r="A123" s="89">
        <v>2</v>
      </c>
      <c r="B123" s="90"/>
      <c r="C123" s="90"/>
      <c r="D123" s="92" t="s">
        <v>194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4"/>
      <c r="U123" s="96">
        <v>0</v>
      </c>
      <c r="V123" s="97"/>
      <c r="W123" s="97"/>
      <c r="X123" s="97"/>
      <c r="Y123" s="98"/>
      <c r="Z123" s="96">
        <v>201484</v>
      </c>
      <c r="AA123" s="97"/>
      <c r="AB123" s="97"/>
      <c r="AC123" s="97"/>
      <c r="AD123" s="98"/>
      <c r="AE123" s="96">
        <v>201484</v>
      </c>
      <c r="AF123" s="97"/>
      <c r="AG123" s="97"/>
      <c r="AH123" s="98"/>
      <c r="AI123" s="96">
        <f>IF(ISNUMBER(U123),U123,0)+IF(ISNUMBER(Z123),Z123,0)</f>
        <v>201484</v>
      </c>
      <c r="AJ123" s="97"/>
      <c r="AK123" s="97"/>
      <c r="AL123" s="97"/>
      <c r="AM123" s="98"/>
      <c r="AN123" s="96">
        <v>0</v>
      </c>
      <c r="AO123" s="97"/>
      <c r="AP123" s="97"/>
      <c r="AQ123" s="97"/>
      <c r="AR123" s="98"/>
      <c r="AS123" s="96">
        <v>0</v>
      </c>
      <c r="AT123" s="97"/>
      <c r="AU123" s="97"/>
      <c r="AV123" s="97"/>
      <c r="AW123" s="98"/>
      <c r="AX123" s="96">
        <v>0</v>
      </c>
      <c r="AY123" s="97"/>
      <c r="AZ123" s="97"/>
      <c r="BA123" s="98"/>
      <c r="BB123" s="96">
        <f>IF(ISNUMBER(AN123),AN123,0)+IF(ISNUMBER(AS123),AS123,0)</f>
        <v>0</v>
      </c>
      <c r="BC123" s="97"/>
      <c r="BD123" s="97"/>
      <c r="BE123" s="97"/>
      <c r="BF123" s="98"/>
      <c r="BG123" s="96">
        <v>0</v>
      </c>
      <c r="BH123" s="97"/>
      <c r="BI123" s="97"/>
      <c r="BJ123" s="97"/>
      <c r="BK123" s="98"/>
      <c r="BL123" s="96">
        <v>0</v>
      </c>
      <c r="BM123" s="97"/>
      <c r="BN123" s="97"/>
      <c r="BO123" s="97"/>
      <c r="BP123" s="98"/>
      <c r="BQ123" s="96">
        <v>0</v>
      </c>
      <c r="BR123" s="97"/>
      <c r="BS123" s="97"/>
      <c r="BT123" s="98"/>
      <c r="BU123" s="96">
        <f>IF(ISNUMBER(BG123),BG123,0)+IF(ISNUMBER(BL123),BL123,0)</f>
        <v>0</v>
      </c>
      <c r="BV123" s="97"/>
      <c r="BW123" s="97"/>
      <c r="BX123" s="97"/>
      <c r="BY123" s="98"/>
    </row>
    <row r="124" spans="1:79" s="99" customFormat="1" ht="12.75" customHeight="1" x14ac:dyDescent="0.2">
      <c r="A124" s="89">
        <v>3</v>
      </c>
      <c r="B124" s="90"/>
      <c r="C124" s="90"/>
      <c r="D124" s="92" t="s">
        <v>195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4"/>
      <c r="U124" s="96">
        <v>0</v>
      </c>
      <c r="V124" s="97"/>
      <c r="W124" s="97"/>
      <c r="X124" s="97"/>
      <c r="Y124" s="98"/>
      <c r="Z124" s="96">
        <v>685577</v>
      </c>
      <c r="AA124" s="97"/>
      <c r="AB124" s="97"/>
      <c r="AC124" s="97"/>
      <c r="AD124" s="98"/>
      <c r="AE124" s="96">
        <v>685577</v>
      </c>
      <c r="AF124" s="97"/>
      <c r="AG124" s="97"/>
      <c r="AH124" s="98"/>
      <c r="AI124" s="96">
        <f>IF(ISNUMBER(U124),U124,0)+IF(ISNUMBER(Z124),Z124,0)</f>
        <v>685577</v>
      </c>
      <c r="AJ124" s="97"/>
      <c r="AK124" s="97"/>
      <c r="AL124" s="97"/>
      <c r="AM124" s="98"/>
      <c r="AN124" s="96">
        <v>0</v>
      </c>
      <c r="AO124" s="97"/>
      <c r="AP124" s="97"/>
      <c r="AQ124" s="97"/>
      <c r="AR124" s="98"/>
      <c r="AS124" s="96">
        <v>0</v>
      </c>
      <c r="AT124" s="97"/>
      <c r="AU124" s="97"/>
      <c r="AV124" s="97"/>
      <c r="AW124" s="98"/>
      <c r="AX124" s="96">
        <v>0</v>
      </c>
      <c r="AY124" s="97"/>
      <c r="AZ124" s="97"/>
      <c r="BA124" s="98"/>
      <c r="BB124" s="96">
        <f>IF(ISNUMBER(AN124),AN124,0)+IF(ISNUMBER(AS124),AS124,0)</f>
        <v>0</v>
      </c>
      <c r="BC124" s="97"/>
      <c r="BD124" s="97"/>
      <c r="BE124" s="97"/>
      <c r="BF124" s="98"/>
      <c r="BG124" s="96">
        <v>0</v>
      </c>
      <c r="BH124" s="97"/>
      <c r="BI124" s="97"/>
      <c r="BJ124" s="97"/>
      <c r="BK124" s="98"/>
      <c r="BL124" s="96">
        <v>0</v>
      </c>
      <c r="BM124" s="97"/>
      <c r="BN124" s="97"/>
      <c r="BO124" s="97"/>
      <c r="BP124" s="98"/>
      <c r="BQ124" s="96">
        <v>0</v>
      </c>
      <c r="BR124" s="97"/>
      <c r="BS124" s="97"/>
      <c r="BT124" s="98"/>
      <c r="BU124" s="96">
        <f>IF(ISNUMBER(BG124),BG124,0)+IF(ISNUMBER(BL124),BL124,0)</f>
        <v>0</v>
      </c>
      <c r="BV124" s="97"/>
      <c r="BW124" s="97"/>
      <c r="BX124" s="97"/>
      <c r="BY124" s="98"/>
    </row>
    <row r="125" spans="1:79" s="6" customFormat="1" ht="12.75" customHeight="1" x14ac:dyDescent="0.2">
      <c r="A125" s="86"/>
      <c r="B125" s="87"/>
      <c r="C125" s="87"/>
      <c r="D125" s="100" t="s">
        <v>147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2"/>
      <c r="U125" s="104">
        <v>25065827</v>
      </c>
      <c r="V125" s="105"/>
      <c r="W125" s="105"/>
      <c r="X125" s="105"/>
      <c r="Y125" s="106"/>
      <c r="Z125" s="104">
        <v>1895975</v>
      </c>
      <c r="AA125" s="105"/>
      <c r="AB125" s="105"/>
      <c r="AC125" s="105"/>
      <c r="AD125" s="106"/>
      <c r="AE125" s="104">
        <v>887061</v>
      </c>
      <c r="AF125" s="105"/>
      <c r="AG125" s="105"/>
      <c r="AH125" s="106"/>
      <c r="AI125" s="104">
        <f>IF(ISNUMBER(U125),U125,0)+IF(ISNUMBER(Z125),Z125,0)</f>
        <v>26961802</v>
      </c>
      <c r="AJ125" s="105"/>
      <c r="AK125" s="105"/>
      <c r="AL125" s="105"/>
      <c r="AM125" s="106"/>
      <c r="AN125" s="104">
        <v>27950506</v>
      </c>
      <c r="AO125" s="105"/>
      <c r="AP125" s="105"/>
      <c r="AQ125" s="105"/>
      <c r="AR125" s="106"/>
      <c r="AS125" s="104">
        <v>1790094</v>
      </c>
      <c r="AT125" s="105"/>
      <c r="AU125" s="105"/>
      <c r="AV125" s="105"/>
      <c r="AW125" s="106"/>
      <c r="AX125" s="104">
        <v>0</v>
      </c>
      <c r="AY125" s="105"/>
      <c r="AZ125" s="105"/>
      <c r="BA125" s="106"/>
      <c r="BB125" s="104">
        <f>IF(ISNUMBER(AN125),AN125,0)+IF(ISNUMBER(AS125),AS125,0)</f>
        <v>29740600</v>
      </c>
      <c r="BC125" s="105"/>
      <c r="BD125" s="105"/>
      <c r="BE125" s="105"/>
      <c r="BF125" s="106"/>
      <c r="BG125" s="104">
        <v>29742380</v>
      </c>
      <c r="BH125" s="105"/>
      <c r="BI125" s="105"/>
      <c r="BJ125" s="105"/>
      <c r="BK125" s="106"/>
      <c r="BL125" s="104">
        <v>1201000</v>
      </c>
      <c r="BM125" s="105"/>
      <c r="BN125" s="105"/>
      <c r="BO125" s="105"/>
      <c r="BP125" s="106"/>
      <c r="BQ125" s="104">
        <v>0</v>
      </c>
      <c r="BR125" s="105"/>
      <c r="BS125" s="105"/>
      <c r="BT125" s="106"/>
      <c r="BU125" s="104">
        <f>IF(ISNUMBER(BG125),BG125,0)+IF(ISNUMBER(BL125),BL125,0)</f>
        <v>30943380</v>
      </c>
      <c r="BV125" s="105"/>
      <c r="BW125" s="105"/>
      <c r="BX125" s="105"/>
      <c r="BY125" s="106"/>
    </row>
    <row r="127" spans="1:79" ht="14.25" customHeight="1" x14ac:dyDescent="0.2">
      <c r="A127" s="29" t="s">
        <v>274</v>
      </c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79" ht="15" customHeight="1" x14ac:dyDescent="0.2">
      <c r="A128" s="75" t="s">
        <v>244</v>
      </c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</row>
    <row r="129" spans="1:79" ht="23.1" customHeight="1" x14ac:dyDescent="0.2">
      <c r="A129" s="54" t="s">
        <v>6</v>
      </c>
      <c r="B129" s="55"/>
      <c r="C129" s="55"/>
      <c r="D129" s="54" t="s">
        <v>121</v>
      </c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6"/>
      <c r="U129" s="27" t="s">
        <v>266</v>
      </c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 t="s">
        <v>271</v>
      </c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</row>
    <row r="130" spans="1:79" ht="54" customHeight="1" x14ac:dyDescent="0.2">
      <c r="A130" s="57"/>
      <c r="B130" s="58"/>
      <c r="C130" s="58"/>
      <c r="D130" s="57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9"/>
      <c r="U130" s="36" t="s">
        <v>4</v>
      </c>
      <c r="V130" s="37"/>
      <c r="W130" s="37"/>
      <c r="X130" s="37"/>
      <c r="Y130" s="38"/>
      <c r="Z130" s="36" t="s">
        <v>3</v>
      </c>
      <c r="AA130" s="37"/>
      <c r="AB130" s="37"/>
      <c r="AC130" s="37"/>
      <c r="AD130" s="38"/>
      <c r="AE130" s="51" t="s">
        <v>116</v>
      </c>
      <c r="AF130" s="52"/>
      <c r="AG130" s="52"/>
      <c r="AH130" s="52"/>
      <c r="AI130" s="53"/>
      <c r="AJ130" s="36" t="s">
        <v>5</v>
      </c>
      <c r="AK130" s="37"/>
      <c r="AL130" s="37"/>
      <c r="AM130" s="37"/>
      <c r="AN130" s="38"/>
      <c r="AO130" s="36" t="s">
        <v>4</v>
      </c>
      <c r="AP130" s="37"/>
      <c r="AQ130" s="37"/>
      <c r="AR130" s="37"/>
      <c r="AS130" s="38"/>
      <c r="AT130" s="36" t="s">
        <v>3</v>
      </c>
      <c r="AU130" s="37"/>
      <c r="AV130" s="37"/>
      <c r="AW130" s="37"/>
      <c r="AX130" s="38"/>
      <c r="AY130" s="51" t="s">
        <v>116</v>
      </c>
      <c r="AZ130" s="52"/>
      <c r="BA130" s="52"/>
      <c r="BB130" s="52"/>
      <c r="BC130" s="53"/>
      <c r="BD130" s="27" t="s">
        <v>96</v>
      </c>
      <c r="BE130" s="27"/>
      <c r="BF130" s="27"/>
      <c r="BG130" s="27"/>
      <c r="BH130" s="27"/>
    </row>
    <row r="131" spans="1:79" ht="15" customHeight="1" x14ac:dyDescent="0.2">
      <c r="A131" s="36" t="s">
        <v>169</v>
      </c>
      <c r="B131" s="37"/>
      <c r="C131" s="37"/>
      <c r="D131" s="36">
        <v>2</v>
      </c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8"/>
      <c r="U131" s="36">
        <v>3</v>
      </c>
      <c r="V131" s="37"/>
      <c r="W131" s="37"/>
      <c r="X131" s="37"/>
      <c r="Y131" s="38"/>
      <c r="Z131" s="36">
        <v>4</v>
      </c>
      <c r="AA131" s="37"/>
      <c r="AB131" s="37"/>
      <c r="AC131" s="37"/>
      <c r="AD131" s="38"/>
      <c r="AE131" s="36">
        <v>5</v>
      </c>
      <c r="AF131" s="37"/>
      <c r="AG131" s="37"/>
      <c r="AH131" s="37"/>
      <c r="AI131" s="38"/>
      <c r="AJ131" s="36">
        <v>6</v>
      </c>
      <c r="AK131" s="37"/>
      <c r="AL131" s="37"/>
      <c r="AM131" s="37"/>
      <c r="AN131" s="38"/>
      <c r="AO131" s="36">
        <v>7</v>
      </c>
      <c r="AP131" s="37"/>
      <c r="AQ131" s="37"/>
      <c r="AR131" s="37"/>
      <c r="AS131" s="38"/>
      <c r="AT131" s="36">
        <v>8</v>
      </c>
      <c r="AU131" s="37"/>
      <c r="AV131" s="37"/>
      <c r="AW131" s="37"/>
      <c r="AX131" s="38"/>
      <c r="AY131" s="36">
        <v>9</v>
      </c>
      <c r="AZ131" s="37"/>
      <c r="BA131" s="37"/>
      <c r="BB131" s="37"/>
      <c r="BC131" s="38"/>
      <c r="BD131" s="36">
        <v>10</v>
      </c>
      <c r="BE131" s="37"/>
      <c r="BF131" s="37"/>
      <c r="BG131" s="37"/>
      <c r="BH131" s="38"/>
    </row>
    <row r="132" spans="1:79" s="1" customFormat="1" ht="12.75" hidden="1" customHeight="1" x14ac:dyDescent="0.2">
      <c r="A132" s="39" t="s">
        <v>69</v>
      </c>
      <c r="B132" s="40"/>
      <c r="C132" s="40"/>
      <c r="D132" s="39" t="s">
        <v>57</v>
      </c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1"/>
      <c r="U132" s="39" t="s">
        <v>60</v>
      </c>
      <c r="V132" s="40"/>
      <c r="W132" s="40"/>
      <c r="X132" s="40"/>
      <c r="Y132" s="41"/>
      <c r="Z132" s="39" t="s">
        <v>61</v>
      </c>
      <c r="AA132" s="40"/>
      <c r="AB132" s="40"/>
      <c r="AC132" s="40"/>
      <c r="AD132" s="41"/>
      <c r="AE132" s="39" t="s">
        <v>94</v>
      </c>
      <c r="AF132" s="40"/>
      <c r="AG132" s="40"/>
      <c r="AH132" s="40"/>
      <c r="AI132" s="41"/>
      <c r="AJ132" s="47" t="s">
        <v>171</v>
      </c>
      <c r="AK132" s="48"/>
      <c r="AL132" s="48"/>
      <c r="AM132" s="48"/>
      <c r="AN132" s="49"/>
      <c r="AO132" s="39" t="s">
        <v>62</v>
      </c>
      <c r="AP132" s="40"/>
      <c r="AQ132" s="40"/>
      <c r="AR132" s="40"/>
      <c r="AS132" s="41"/>
      <c r="AT132" s="39" t="s">
        <v>63</v>
      </c>
      <c r="AU132" s="40"/>
      <c r="AV132" s="40"/>
      <c r="AW132" s="40"/>
      <c r="AX132" s="41"/>
      <c r="AY132" s="39" t="s">
        <v>95</v>
      </c>
      <c r="AZ132" s="40"/>
      <c r="BA132" s="40"/>
      <c r="BB132" s="40"/>
      <c r="BC132" s="41"/>
      <c r="BD132" s="50" t="s">
        <v>171</v>
      </c>
      <c r="BE132" s="50"/>
      <c r="BF132" s="50"/>
      <c r="BG132" s="50"/>
      <c r="BH132" s="50"/>
      <c r="CA132" s="1" t="s">
        <v>35</v>
      </c>
    </row>
    <row r="133" spans="1:79" s="99" customFormat="1" ht="25.5" customHeight="1" x14ac:dyDescent="0.2">
      <c r="A133" s="89">
        <v>1</v>
      </c>
      <c r="B133" s="90"/>
      <c r="C133" s="90"/>
      <c r="D133" s="92" t="s">
        <v>193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96">
        <v>0</v>
      </c>
      <c r="V133" s="97"/>
      <c r="W133" s="97"/>
      <c r="X133" s="97"/>
      <c r="Y133" s="98"/>
      <c r="Z133" s="96">
        <v>0</v>
      </c>
      <c r="AA133" s="97"/>
      <c r="AB133" s="97"/>
      <c r="AC133" s="97"/>
      <c r="AD133" s="98"/>
      <c r="AE133" s="95">
        <v>0</v>
      </c>
      <c r="AF133" s="95"/>
      <c r="AG133" s="95"/>
      <c r="AH133" s="95"/>
      <c r="AI133" s="95"/>
      <c r="AJ133" s="110">
        <f>IF(ISNUMBER(U133),U133,0)+IF(ISNUMBER(Z133),Z133,0)</f>
        <v>0</v>
      </c>
      <c r="AK133" s="110"/>
      <c r="AL133" s="110"/>
      <c r="AM133" s="110"/>
      <c r="AN133" s="110"/>
      <c r="AO133" s="95">
        <v>0</v>
      </c>
      <c r="AP133" s="95"/>
      <c r="AQ133" s="95"/>
      <c r="AR133" s="95"/>
      <c r="AS133" s="95"/>
      <c r="AT133" s="110">
        <v>0</v>
      </c>
      <c r="AU133" s="110"/>
      <c r="AV133" s="110"/>
      <c r="AW133" s="110"/>
      <c r="AX133" s="110"/>
      <c r="AY133" s="95">
        <v>0</v>
      </c>
      <c r="AZ133" s="95"/>
      <c r="BA133" s="95"/>
      <c r="BB133" s="95"/>
      <c r="BC133" s="95"/>
      <c r="BD133" s="110">
        <f>IF(ISNUMBER(AO133),AO133,0)+IF(ISNUMBER(AT133),AT133,0)</f>
        <v>0</v>
      </c>
      <c r="BE133" s="110"/>
      <c r="BF133" s="110"/>
      <c r="BG133" s="110"/>
      <c r="BH133" s="110"/>
      <c r="CA133" s="99" t="s">
        <v>36</v>
      </c>
    </row>
    <row r="134" spans="1:79" s="99" customFormat="1" ht="25.5" customHeight="1" x14ac:dyDescent="0.2">
      <c r="A134" s="89">
        <v>2</v>
      </c>
      <c r="B134" s="90"/>
      <c r="C134" s="90"/>
      <c r="D134" s="92" t="s">
        <v>194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4"/>
      <c r="U134" s="96">
        <v>0</v>
      </c>
      <c r="V134" s="97"/>
      <c r="W134" s="97"/>
      <c r="X134" s="97"/>
      <c r="Y134" s="98"/>
      <c r="Z134" s="96">
        <v>0</v>
      </c>
      <c r="AA134" s="97"/>
      <c r="AB134" s="97"/>
      <c r="AC134" s="97"/>
      <c r="AD134" s="98"/>
      <c r="AE134" s="95">
        <v>0</v>
      </c>
      <c r="AF134" s="95"/>
      <c r="AG134" s="95"/>
      <c r="AH134" s="95"/>
      <c r="AI134" s="95"/>
      <c r="AJ134" s="110">
        <f>IF(ISNUMBER(U134),U134,0)+IF(ISNUMBER(Z134),Z134,0)</f>
        <v>0</v>
      </c>
      <c r="AK134" s="110"/>
      <c r="AL134" s="110"/>
      <c r="AM134" s="110"/>
      <c r="AN134" s="110"/>
      <c r="AO134" s="95">
        <v>0</v>
      </c>
      <c r="AP134" s="95"/>
      <c r="AQ134" s="95"/>
      <c r="AR134" s="95"/>
      <c r="AS134" s="95"/>
      <c r="AT134" s="110">
        <v>0</v>
      </c>
      <c r="AU134" s="110"/>
      <c r="AV134" s="110"/>
      <c r="AW134" s="110"/>
      <c r="AX134" s="110"/>
      <c r="AY134" s="95">
        <v>0</v>
      </c>
      <c r="AZ134" s="95"/>
      <c r="BA134" s="95"/>
      <c r="BB134" s="95"/>
      <c r="BC134" s="95"/>
      <c r="BD134" s="110">
        <f>IF(ISNUMBER(AO134),AO134,0)+IF(ISNUMBER(AT134),AT134,0)</f>
        <v>0</v>
      </c>
      <c r="BE134" s="110"/>
      <c r="BF134" s="110"/>
      <c r="BG134" s="110"/>
      <c r="BH134" s="110"/>
    </row>
    <row r="135" spans="1:79" s="99" customFormat="1" ht="12.75" customHeight="1" x14ac:dyDescent="0.2">
      <c r="A135" s="89">
        <v>3</v>
      </c>
      <c r="B135" s="90"/>
      <c r="C135" s="90"/>
      <c r="D135" s="92" t="s">
        <v>195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96">
        <v>0</v>
      </c>
      <c r="V135" s="97"/>
      <c r="W135" s="97"/>
      <c r="X135" s="97"/>
      <c r="Y135" s="98"/>
      <c r="Z135" s="96">
        <v>0</v>
      </c>
      <c r="AA135" s="97"/>
      <c r="AB135" s="97"/>
      <c r="AC135" s="97"/>
      <c r="AD135" s="98"/>
      <c r="AE135" s="95">
        <v>0</v>
      </c>
      <c r="AF135" s="95"/>
      <c r="AG135" s="95"/>
      <c r="AH135" s="95"/>
      <c r="AI135" s="95"/>
      <c r="AJ135" s="110">
        <f>IF(ISNUMBER(U135),U135,0)+IF(ISNUMBER(Z135),Z135,0)</f>
        <v>0</v>
      </c>
      <c r="AK135" s="110"/>
      <c r="AL135" s="110"/>
      <c r="AM135" s="110"/>
      <c r="AN135" s="110"/>
      <c r="AO135" s="95">
        <v>0</v>
      </c>
      <c r="AP135" s="95"/>
      <c r="AQ135" s="95"/>
      <c r="AR135" s="95"/>
      <c r="AS135" s="95"/>
      <c r="AT135" s="110">
        <v>0</v>
      </c>
      <c r="AU135" s="110"/>
      <c r="AV135" s="110"/>
      <c r="AW135" s="110"/>
      <c r="AX135" s="110"/>
      <c r="AY135" s="95">
        <v>0</v>
      </c>
      <c r="AZ135" s="95"/>
      <c r="BA135" s="95"/>
      <c r="BB135" s="95"/>
      <c r="BC135" s="95"/>
      <c r="BD135" s="110">
        <f>IF(ISNUMBER(AO135),AO135,0)+IF(ISNUMBER(AT135),AT135,0)</f>
        <v>0</v>
      </c>
      <c r="BE135" s="110"/>
      <c r="BF135" s="110"/>
      <c r="BG135" s="110"/>
      <c r="BH135" s="110"/>
    </row>
    <row r="136" spans="1:79" s="6" customFormat="1" ht="12.75" customHeight="1" x14ac:dyDescent="0.2">
      <c r="A136" s="86"/>
      <c r="B136" s="87"/>
      <c r="C136" s="87"/>
      <c r="D136" s="100" t="s">
        <v>147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2"/>
      <c r="U136" s="104">
        <v>0</v>
      </c>
      <c r="V136" s="105"/>
      <c r="W136" s="105"/>
      <c r="X136" s="105"/>
      <c r="Y136" s="106"/>
      <c r="Z136" s="104">
        <v>0</v>
      </c>
      <c r="AA136" s="105"/>
      <c r="AB136" s="105"/>
      <c r="AC136" s="105"/>
      <c r="AD136" s="106"/>
      <c r="AE136" s="103">
        <v>0</v>
      </c>
      <c r="AF136" s="103"/>
      <c r="AG136" s="103"/>
      <c r="AH136" s="103"/>
      <c r="AI136" s="103"/>
      <c r="AJ136" s="85">
        <f>IF(ISNUMBER(U136),U136,0)+IF(ISNUMBER(Z136),Z136,0)</f>
        <v>0</v>
      </c>
      <c r="AK136" s="85"/>
      <c r="AL136" s="85"/>
      <c r="AM136" s="85"/>
      <c r="AN136" s="85"/>
      <c r="AO136" s="103">
        <v>0</v>
      </c>
      <c r="AP136" s="103"/>
      <c r="AQ136" s="103"/>
      <c r="AR136" s="103"/>
      <c r="AS136" s="103"/>
      <c r="AT136" s="85">
        <v>0</v>
      </c>
      <c r="AU136" s="85"/>
      <c r="AV136" s="85"/>
      <c r="AW136" s="85"/>
      <c r="AX136" s="85"/>
      <c r="AY136" s="103">
        <v>0</v>
      </c>
      <c r="AZ136" s="103"/>
      <c r="BA136" s="103"/>
      <c r="BB136" s="103"/>
      <c r="BC136" s="103"/>
      <c r="BD136" s="85">
        <f>IF(ISNUMBER(AO136),AO136,0)+IF(ISNUMBER(AT136),AT136,0)</f>
        <v>0</v>
      </c>
      <c r="BE136" s="85"/>
      <c r="BF136" s="85"/>
      <c r="BG136" s="85"/>
      <c r="BH136" s="85"/>
    </row>
    <row r="137" spans="1:79" s="5" customFormat="1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</row>
    <row r="139" spans="1:79" ht="14.25" customHeight="1" x14ac:dyDescent="0.2">
      <c r="A139" s="29" t="s">
        <v>152</v>
      </c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79" ht="14.25" customHeight="1" x14ac:dyDescent="0.2">
      <c r="A140" s="29" t="s">
        <v>259</v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79" ht="23.1" customHeight="1" x14ac:dyDescent="0.2">
      <c r="A141" s="54" t="s">
        <v>6</v>
      </c>
      <c r="B141" s="55"/>
      <c r="C141" s="55"/>
      <c r="D141" s="27" t="s">
        <v>9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 t="s">
        <v>8</v>
      </c>
      <c r="R141" s="27"/>
      <c r="S141" s="27"/>
      <c r="T141" s="27"/>
      <c r="U141" s="27"/>
      <c r="V141" s="27" t="s">
        <v>7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36" t="s">
        <v>245</v>
      </c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8"/>
      <c r="AU141" s="36" t="s">
        <v>248</v>
      </c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8"/>
      <c r="BJ141" s="36" t="s">
        <v>255</v>
      </c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8"/>
    </row>
    <row r="142" spans="1:79" ht="32.25" customHeight="1" x14ac:dyDescent="0.2">
      <c r="A142" s="57"/>
      <c r="B142" s="58"/>
      <c r="C142" s="58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 t="s">
        <v>4</v>
      </c>
      <c r="AG142" s="27"/>
      <c r="AH142" s="27"/>
      <c r="AI142" s="27"/>
      <c r="AJ142" s="27"/>
      <c r="AK142" s="27" t="s">
        <v>3</v>
      </c>
      <c r="AL142" s="27"/>
      <c r="AM142" s="27"/>
      <c r="AN142" s="27"/>
      <c r="AO142" s="27"/>
      <c r="AP142" s="27" t="s">
        <v>123</v>
      </c>
      <c r="AQ142" s="27"/>
      <c r="AR142" s="27"/>
      <c r="AS142" s="27"/>
      <c r="AT142" s="27"/>
      <c r="AU142" s="27" t="s">
        <v>4</v>
      </c>
      <c r="AV142" s="27"/>
      <c r="AW142" s="27"/>
      <c r="AX142" s="27"/>
      <c r="AY142" s="27"/>
      <c r="AZ142" s="27" t="s">
        <v>3</v>
      </c>
      <c r="BA142" s="27"/>
      <c r="BB142" s="27"/>
      <c r="BC142" s="27"/>
      <c r="BD142" s="27"/>
      <c r="BE142" s="27" t="s">
        <v>90</v>
      </c>
      <c r="BF142" s="27"/>
      <c r="BG142" s="27"/>
      <c r="BH142" s="27"/>
      <c r="BI142" s="27"/>
      <c r="BJ142" s="27" t="s">
        <v>4</v>
      </c>
      <c r="BK142" s="27"/>
      <c r="BL142" s="27"/>
      <c r="BM142" s="27"/>
      <c r="BN142" s="27"/>
      <c r="BO142" s="27" t="s">
        <v>3</v>
      </c>
      <c r="BP142" s="27"/>
      <c r="BQ142" s="27"/>
      <c r="BR142" s="27"/>
      <c r="BS142" s="27"/>
      <c r="BT142" s="27" t="s">
        <v>97</v>
      </c>
      <c r="BU142" s="27"/>
      <c r="BV142" s="27"/>
      <c r="BW142" s="27"/>
      <c r="BX142" s="27"/>
    </row>
    <row r="143" spans="1:79" ht="15" customHeight="1" x14ac:dyDescent="0.2">
      <c r="A143" s="36">
        <v>1</v>
      </c>
      <c r="B143" s="37"/>
      <c r="C143" s="37"/>
      <c r="D143" s="27">
        <v>2</v>
      </c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>
        <v>3</v>
      </c>
      <c r="R143" s="27"/>
      <c r="S143" s="27"/>
      <c r="T143" s="27"/>
      <c r="U143" s="27"/>
      <c r="V143" s="27">
        <v>4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>
        <v>5</v>
      </c>
      <c r="AG143" s="27"/>
      <c r="AH143" s="27"/>
      <c r="AI143" s="27"/>
      <c r="AJ143" s="27"/>
      <c r="AK143" s="27">
        <v>6</v>
      </c>
      <c r="AL143" s="27"/>
      <c r="AM143" s="27"/>
      <c r="AN143" s="27"/>
      <c r="AO143" s="27"/>
      <c r="AP143" s="27">
        <v>7</v>
      </c>
      <c r="AQ143" s="27"/>
      <c r="AR143" s="27"/>
      <c r="AS143" s="27"/>
      <c r="AT143" s="27"/>
      <c r="AU143" s="27">
        <v>8</v>
      </c>
      <c r="AV143" s="27"/>
      <c r="AW143" s="27"/>
      <c r="AX143" s="27"/>
      <c r="AY143" s="27"/>
      <c r="AZ143" s="27">
        <v>9</v>
      </c>
      <c r="BA143" s="27"/>
      <c r="BB143" s="27"/>
      <c r="BC143" s="27"/>
      <c r="BD143" s="27"/>
      <c r="BE143" s="27">
        <v>10</v>
      </c>
      <c r="BF143" s="27"/>
      <c r="BG143" s="27"/>
      <c r="BH143" s="27"/>
      <c r="BI143" s="27"/>
      <c r="BJ143" s="27">
        <v>11</v>
      </c>
      <c r="BK143" s="27"/>
      <c r="BL143" s="27"/>
      <c r="BM143" s="27"/>
      <c r="BN143" s="27"/>
      <c r="BO143" s="27">
        <v>12</v>
      </c>
      <c r="BP143" s="27"/>
      <c r="BQ143" s="27"/>
      <c r="BR143" s="27"/>
      <c r="BS143" s="27"/>
      <c r="BT143" s="27">
        <v>13</v>
      </c>
      <c r="BU143" s="27"/>
      <c r="BV143" s="27"/>
      <c r="BW143" s="27"/>
      <c r="BX143" s="27"/>
    </row>
    <row r="144" spans="1:79" ht="10.5" hidden="1" customHeight="1" x14ac:dyDescent="0.2">
      <c r="A144" s="39" t="s">
        <v>154</v>
      </c>
      <c r="B144" s="40"/>
      <c r="C144" s="40"/>
      <c r="D144" s="27" t="s">
        <v>57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 t="s">
        <v>70</v>
      </c>
      <c r="R144" s="27"/>
      <c r="S144" s="27"/>
      <c r="T144" s="27"/>
      <c r="U144" s="27"/>
      <c r="V144" s="27" t="s">
        <v>71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6" t="s">
        <v>111</v>
      </c>
      <c r="AG144" s="26"/>
      <c r="AH144" s="26"/>
      <c r="AI144" s="26"/>
      <c r="AJ144" s="26"/>
      <c r="AK144" s="30" t="s">
        <v>112</v>
      </c>
      <c r="AL144" s="30"/>
      <c r="AM144" s="30"/>
      <c r="AN144" s="30"/>
      <c r="AO144" s="30"/>
      <c r="AP144" s="50" t="s">
        <v>197</v>
      </c>
      <c r="AQ144" s="50"/>
      <c r="AR144" s="50"/>
      <c r="AS144" s="50"/>
      <c r="AT144" s="50"/>
      <c r="AU144" s="26" t="s">
        <v>113</v>
      </c>
      <c r="AV144" s="26"/>
      <c r="AW144" s="26"/>
      <c r="AX144" s="26"/>
      <c r="AY144" s="26"/>
      <c r="AZ144" s="30" t="s">
        <v>114</v>
      </c>
      <c r="BA144" s="30"/>
      <c r="BB144" s="30"/>
      <c r="BC144" s="30"/>
      <c r="BD144" s="30"/>
      <c r="BE144" s="50" t="s">
        <v>197</v>
      </c>
      <c r="BF144" s="50"/>
      <c r="BG144" s="50"/>
      <c r="BH144" s="50"/>
      <c r="BI144" s="50"/>
      <c r="BJ144" s="26" t="s">
        <v>105</v>
      </c>
      <c r="BK144" s="26"/>
      <c r="BL144" s="26"/>
      <c r="BM144" s="26"/>
      <c r="BN144" s="26"/>
      <c r="BO144" s="30" t="s">
        <v>106</v>
      </c>
      <c r="BP144" s="30"/>
      <c r="BQ144" s="30"/>
      <c r="BR144" s="30"/>
      <c r="BS144" s="30"/>
      <c r="BT144" s="50" t="s">
        <v>197</v>
      </c>
      <c r="BU144" s="50"/>
      <c r="BV144" s="50"/>
      <c r="BW144" s="50"/>
      <c r="BX144" s="50"/>
      <c r="CA144" t="s">
        <v>37</v>
      </c>
    </row>
    <row r="145" spans="1:79" s="6" customFormat="1" ht="15" customHeight="1" x14ac:dyDescent="0.2">
      <c r="A145" s="86">
        <v>0</v>
      </c>
      <c r="B145" s="87"/>
      <c r="C145" s="87"/>
      <c r="D145" s="111" t="s">
        <v>196</v>
      </c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  <c r="CA145" s="6" t="s">
        <v>38</v>
      </c>
    </row>
    <row r="146" spans="1:79" s="99" customFormat="1" ht="15" customHeight="1" x14ac:dyDescent="0.2">
      <c r="A146" s="89">
        <v>1</v>
      </c>
      <c r="B146" s="90"/>
      <c r="C146" s="90"/>
      <c r="D146" s="114" t="s">
        <v>198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199</v>
      </c>
      <c r="R146" s="27"/>
      <c r="S146" s="27"/>
      <c r="T146" s="27"/>
      <c r="U146" s="27"/>
      <c r="V146" s="27" t="s">
        <v>200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115">
        <v>11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11</v>
      </c>
      <c r="AQ146" s="115"/>
      <c r="AR146" s="115"/>
      <c r="AS146" s="115"/>
      <c r="AT146" s="115"/>
      <c r="AU146" s="115">
        <v>11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11</v>
      </c>
      <c r="BF146" s="115"/>
      <c r="BG146" s="115"/>
      <c r="BH146" s="115"/>
      <c r="BI146" s="115"/>
      <c r="BJ146" s="115">
        <v>10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v>10</v>
      </c>
      <c r="BU146" s="115"/>
      <c r="BV146" s="115"/>
      <c r="BW146" s="115"/>
      <c r="BX146" s="115"/>
    </row>
    <row r="147" spans="1:79" s="99" customFormat="1" ht="30" customHeight="1" x14ac:dyDescent="0.2">
      <c r="A147" s="89">
        <v>2</v>
      </c>
      <c r="B147" s="90"/>
      <c r="C147" s="90"/>
      <c r="D147" s="114" t="s">
        <v>201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27" t="s">
        <v>199</v>
      </c>
      <c r="R147" s="27"/>
      <c r="S147" s="27"/>
      <c r="T147" s="27"/>
      <c r="U147" s="27"/>
      <c r="V147" s="27" t="s">
        <v>202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115">
        <v>24.62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24.62</v>
      </c>
      <c r="AQ147" s="115"/>
      <c r="AR147" s="115"/>
      <c r="AS147" s="115"/>
      <c r="AT147" s="115"/>
      <c r="AU147" s="115">
        <v>24.62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24.62</v>
      </c>
      <c r="BF147" s="115"/>
      <c r="BG147" s="115"/>
      <c r="BH147" s="115"/>
      <c r="BI147" s="115"/>
      <c r="BJ147" s="115">
        <v>24.15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v>24.15</v>
      </c>
      <c r="BU147" s="115"/>
      <c r="BV147" s="115"/>
      <c r="BW147" s="115"/>
      <c r="BX147" s="115"/>
    </row>
    <row r="148" spans="1:79" s="99" customFormat="1" ht="30" customHeight="1" x14ac:dyDescent="0.2">
      <c r="A148" s="89">
        <v>3</v>
      </c>
      <c r="B148" s="90"/>
      <c r="C148" s="90"/>
      <c r="D148" s="114" t="s">
        <v>203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27" t="s">
        <v>199</v>
      </c>
      <c r="R148" s="27"/>
      <c r="S148" s="27"/>
      <c r="T148" s="27"/>
      <c r="U148" s="27"/>
      <c r="V148" s="27" t="s">
        <v>202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115">
        <v>39.75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39.75</v>
      </c>
      <c r="AQ148" s="115"/>
      <c r="AR148" s="115"/>
      <c r="AS148" s="115"/>
      <c r="AT148" s="115"/>
      <c r="AU148" s="115">
        <v>39.75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39.75</v>
      </c>
      <c r="BF148" s="115"/>
      <c r="BG148" s="115"/>
      <c r="BH148" s="115"/>
      <c r="BI148" s="115"/>
      <c r="BJ148" s="115">
        <v>39.75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v>39.75</v>
      </c>
      <c r="BU148" s="115"/>
      <c r="BV148" s="115"/>
      <c r="BW148" s="115"/>
      <c r="BX148" s="115"/>
    </row>
    <row r="149" spans="1:79" s="99" customFormat="1" ht="30" customHeight="1" x14ac:dyDescent="0.2">
      <c r="A149" s="89">
        <v>4</v>
      </c>
      <c r="B149" s="90"/>
      <c r="C149" s="90"/>
      <c r="D149" s="114" t="s">
        <v>204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199</v>
      </c>
      <c r="R149" s="27"/>
      <c r="S149" s="27"/>
      <c r="T149" s="27"/>
      <c r="U149" s="27"/>
      <c r="V149" s="27" t="s">
        <v>202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115">
        <v>158.5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158.5</v>
      </c>
      <c r="AQ149" s="115"/>
      <c r="AR149" s="115"/>
      <c r="AS149" s="115"/>
      <c r="AT149" s="115"/>
      <c r="AU149" s="115">
        <v>158.5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158.5</v>
      </c>
      <c r="BF149" s="115"/>
      <c r="BG149" s="115"/>
      <c r="BH149" s="115"/>
      <c r="BI149" s="115"/>
      <c r="BJ149" s="115">
        <v>155.75</v>
      </c>
      <c r="BK149" s="115"/>
      <c r="BL149" s="115"/>
      <c r="BM149" s="115"/>
      <c r="BN149" s="115"/>
      <c r="BO149" s="115">
        <v>0</v>
      </c>
      <c r="BP149" s="115"/>
      <c r="BQ149" s="115"/>
      <c r="BR149" s="115"/>
      <c r="BS149" s="115"/>
      <c r="BT149" s="115">
        <v>155.75</v>
      </c>
      <c r="BU149" s="115"/>
      <c r="BV149" s="115"/>
      <c r="BW149" s="115"/>
      <c r="BX149" s="115"/>
    </row>
    <row r="150" spans="1:79" s="6" customFormat="1" ht="15" customHeight="1" x14ac:dyDescent="0.2">
      <c r="A150" s="86">
        <v>0</v>
      </c>
      <c r="B150" s="87"/>
      <c r="C150" s="87"/>
      <c r="D150" s="113" t="s">
        <v>205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2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BM150" s="112"/>
      <c r="BN150" s="112"/>
      <c r="BO150" s="112"/>
      <c r="BP150" s="112"/>
      <c r="BQ150" s="112"/>
      <c r="BR150" s="112"/>
      <c r="BS150" s="112"/>
      <c r="BT150" s="112"/>
      <c r="BU150" s="112"/>
      <c r="BV150" s="112"/>
      <c r="BW150" s="112"/>
      <c r="BX150" s="112"/>
    </row>
    <row r="151" spans="1:79" s="99" customFormat="1" ht="15" customHeight="1" x14ac:dyDescent="0.2">
      <c r="A151" s="89">
        <v>1</v>
      </c>
      <c r="B151" s="90"/>
      <c r="C151" s="90"/>
      <c r="D151" s="114" t="s">
        <v>206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27" t="s">
        <v>207</v>
      </c>
      <c r="R151" s="27"/>
      <c r="S151" s="27"/>
      <c r="T151" s="27"/>
      <c r="U151" s="27"/>
      <c r="V151" s="27" t="s">
        <v>200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115">
        <v>2432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2432</v>
      </c>
      <c r="AQ151" s="115"/>
      <c r="AR151" s="115"/>
      <c r="AS151" s="115"/>
      <c r="AT151" s="115"/>
      <c r="AU151" s="115">
        <v>2432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2432</v>
      </c>
      <c r="BF151" s="115"/>
      <c r="BG151" s="115"/>
      <c r="BH151" s="115"/>
      <c r="BI151" s="115"/>
      <c r="BJ151" s="115">
        <v>2374</v>
      </c>
      <c r="BK151" s="115"/>
      <c r="BL151" s="115"/>
      <c r="BM151" s="115"/>
      <c r="BN151" s="115"/>
      <c r="BO151" s="115">
        <v>0</v>
      </c>
      <c r="BP151" s="115"/>
      <c r="BQ151" s="115"/>
      <c r="BR151" s="115"/>
      <c r="BS151" s="115"/>
      <c r="BT151" s="115">
        <v>2374</v>
      </c>
      <c r="BU151" s="115"/>
      <c r="BV151" s="115"/>
      <c r="BW151" s="115"/>
      <c r="BX151" s="115"/>
    </row>
    <row r="152" spans="1:79" s="99" customFormat="1" ht="15" customHeight="1" x14ac:dyDescent="0.2">
      <c r="A152" s="89">
        <v>2</v>
      </c>
      <c r="B152" s="90"/>
      <c r="C152" s="90"/>
      <c r="D152" s="114" t="s">
        <v>208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27" t="s">
        <v>207</v>
      </c>
      <c r="R152" s="27"/>
      <c r="S152" s="27"/>
      <c r="T152" s="27"/>
      <c r="U152" s="27"/>
      <c r="V152" s="27" t="s">
        <v>200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115">
        <v>165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165</v>
      </c>
      <c r="AQ152" s="115"/>
      <c r="AR152" s="115"/>
      <c r="AS152" s="115"/>
      <c r="AT152" s="115"/>
      <c r="AU152" s="115">
        <v>165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165</v>
      </c>
      <c r="BF152" s="115"/>
      <c r="BG152" s="115"/>
      <c r="BH152" s="115"/>
      <c r="BI152" s="115"/>
      <c r="BJ152" s="115">
        <v>197</v>
      </c>
      <c r="BK152" s="115"/>
      <c r="BL152" s="115"/>
      <c r="BM152" s="115"/>
      <c r="BN152" s="115"/>
      <c r="BO152" s="115">
        <v>0</v>
      </c>
      <c r="BP152" s="115"/>
      <c r="BQ152" s="115"/>
      <c r="BR152" s="115"/>
      <c r="BS152" s="115"/>
      <c r="BT152" s="115">
        <v>197</v>
      </c>
      <c r="BU152" s="115"/>
      <c r="BV152" s="115"/>
      <c r="BW152" s="115"/>
      <c r="BX152" s="115"/>
    </row>
    <row r="153" spans="1:79" s="6" customFormat="1" ht="15" customHeight="1" x14ac:dyDescent="0.2">
      <c r="A153" s="86">
        <v>0</v>
      </c>
      <c r="B153" s="87"/>
      <c r="C153" s="87"/>
      <c r="D153" s="113" t="s">
        <v>209</v>
      </c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2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  <c r="BJ153" s="112"/>
      <c r="BK153" s="112"/>
      <c r="BL153" s="112"/>
      <c r="BM153" s="112"/>
      <c r="BN153" s="112"/>
      <c r="BO153" s="112"/>
      <c r="BP153" s="112"/>
      <c r="BQ153" s="112"/>
      <c r="BR153" s="112"/>
      <c r="BS153" s="112"/>
      <c r="BT153" s="112"/>
      <c r="BU153" s="112"/>
      <c r="BV153" s="112"/>
      <c r="BW153" s="112"/>
      <c r="BX153" s="112"/>
    </row>
    <row r="154" spans="1:79" s="99" customFormat="1" ht="15" customHeight="1" x14ac:dyDescent="0.2">
      <c r="A154" s="89">
        <v>1</v>
      </c>
      <c r="B154" s="90"/>
      <c r="C154" s="90"/>
      <c r="D154" s="114" t="s">
        <v>210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27" t="s">
        <v>211</v>
      </c>
      <c r="R154" s="27"/>
      <c r="S154" s="27"/>
      <c r="T154" s="27"/>
      <c r="U154" s="27"/>
      <c r="V154" s="114" t="s">
        <v>212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408576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408576</v>
      </c>
      <c r="AQ154" s="115"/>
      <c r="AR154" s="115"/>
      <c r="AS154" s="115"/>
      <c r="AT154" s="115"/>
      <c r="AU154" s="115">
        <v>408576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408576</v>
      </c>
      <c r="BF154" s="115"/>
      <c r="BG154" s="115"/>
      <c r="BH154" s="115"/>
      <c r="BI154" s="115"/>
      <c r="BJ154" s="115">
        <v>398832</v>
      </c>
      <c r="BK154" s="115"/>
      <c r="BL154" s="115"/>
      <c r="BM154" s="115"/>
      <c r="BN154" s="115"/>
      <c r="BO154" s="115">
        <v>0</v>
      </c>
      <c r="BP154" s="115"/>
      <c r="BQ154" s="115"/>
      <c r="BR154" s="115"/>
      <c r="BS154" s="115"/>
      <c r="BT154" s="115">
        <v>398832</v>
      </c>
      <c r="BU154" s="115"/>
      <c r="BV154" s="115"/>
      <c r="BW154" s="115"/>
      <c r="BX154" s="115"/>
    </row>
    <row r="155" spans="1:79" s="99" customFormat="1" ht="15" customHeight="1" x14ac:dyDescent="0.2">
      <c r="A155" s="89">
        <v>2</v>
      </c>
      <c r="B155" s="90"/>
      <c r="C155" s="90"/>
      <c r="D155" s="114" t="s">
        <v>213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27" t="s">
        <v>214</v>
      </c>
      <c r="R155" s="27"/>
      <c r="S155" s="27"/>
      <c r="T155" s="27"/>
      <c r="U155" s="27"/>
      <c r="V155" s="114" t="s">
        <v>215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10306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10306</v>
      </c>
      <c r="AQ155" s="115"/>
      <c r="AR155" s="115"/>
      <c r="AS155" s="115"/>
      <c r="AT155" s="115"/>
      <c r="AU155" s="115">
        <v>8970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8970</v>
      </c>
      <c r="BF155" s="115"/>
      <c r="BG155" s="115"/>
      <c r="BH155" s="115"/>
      <c r="BI155" s="115"/>
      <c r="BJ155" s="115">
        <v>9000</v>
      </c>
      <c r="BK155" s="115"/>
      <c r="BL155" s="115"/>
      <c r="BM155" s="115"/>
      <c r="BN155" s="115"/>
      <c r="BO155" s="115">
        <v>0</v>
      </c>
      <c r="BP155" s="115"/>
      <c r="BQ155" s="115"/>
      <c r="BR155" s="115"/>
      <c r="BS155" s="115"/>
      <c r="BT155" s="115">
        <v>9000</v>
      </c>
      <c r="BU155" s="115"/>
      <c r="BV155" s="115"/>
      <c r="BW155" s="115"/>
      <c r="BX155" s="115"/>
    </row>
    <row r="156" spans="1:79" s="99" customFormat="1" ht="30" customHeight="1" x14ac:dyDescent="0.2">
      <c r="A156" s="89">
        <v>3</v>
      </c>
      <c r="B156" s="90"/>
      <c r="C156" s="90"/>
      <c r="D156" s="114" t="s">
        <v>216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211</v>
      </c>
      <c r="R156" s="27"/>
      <c r="S156" s="27"/>
      <c r="T156" s="27"/>
      <c r="U156" s="27"/>
      <c r="V156" s="114" t="s">
        <v>212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15957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15957</v>
      </c>
      <c r="AQ156" s="115"/>
      <c r="AR156" s="115"/>
      <c r="AS156" s="115"/>
      <c r="AT156" s="115"/>
      <c r="AU156" s="115">
        <v>15957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15957</v>
      </c>
      <c r="BF156" s="115"/>
      <c r="BG156" s="115"/>
      <c r="BH156" s="115"/>
      <c r="BI156" s="115"/>
      <c r="BJ156" s="115">
        <v>18715</v>
      </c>
      <c r="BK156" s="115"/>
      <c r="BL156" s="115"/>
      <c r="BM156" s="115"/>
      <c r="BN156" s="115"/>
      <c r="BO156" s="115">
        <v>0</v>
      </c>
      <c r="BP156" s="115"/>
      <c r="BQ156" s="115"/>
      <c r="BR156" s="115"/>
      <c r="BS156" s="115"/>
      <c r="BT156" s="115">
        <v>18715</v>
      </c>
      <c r="BU156" s="115"/>
      <c r="BV156" s="115"/>
      <c r="BW156" s="115"/>
      <c r="BX156" s="115"/>
    </row>
    <row r="157" spans="1:79" s="6" customFormat="1" ht="15" customHeight="1" x14ac:dyDescent="0.2">
      <c r="A157" s="86">
        <v>0</v>
      </c>
      <c r="B157" s="87"/>
      <c r="C157" s="87"/>
      <c r="D157" s="113" t="s">
        <v>217</v>
      </c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2"/>
      <c r="Q157" s="111"/>
      <c r="R157" s="111"/>
      <c r="S157" s="111"/>
      <c r="T157" s="111"/>
      <c r="U157" s="111"/>
      <c r="V157" s="113"/>
      <c r="W157" s="101"/>
      <c r="X157" s="101"/>
      <c r="Y157" s="101"/>
      <c r="Z157" s="101"/>
      <c r="AA157" s="101"/>
      <c r="AB157" s="101"/>
      <c r="AC157" s="101"/>
      <c r="AD157" s="101"/>
      <c r="AE157" s="10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  <c r="BJ157" s="112"/>
      <c r="BK157" s="112"/>
      <c r="BL157" s="112"/>
      <c r="BM157" s="112"/>
      <c r="BN157" s="112"/>
      <c r="BO157" s="112"/>
      <c r="BP157" s="112"/>
      <c r="BQ157" s="112"/>
      <c r="BR157" s="112"/>
      <c r="BS157" s="112"/>
      <c r="BT157" s="112"/>
      <c r="BU157" s="112"/>
      <c r="BV157" s="112"/>
      <c r="BW157" s="112"/>
      <c r="BX157" s="112"/>
    </row>
    <row r="158" spans="1:79" s="99" customFormat="1" ht="28.5" customHeight="1" x14ac:dyDescent="0.2">
      <c r="A158" s="89">
        <v>1</v>
      </c>
      <c r="B158" s="90"/>
      <c r="C158" s="90"/>
      <c r="D158" s="114" t="s">
        <v>218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27" t="s">
        <v>219</v>
      </c>
      <c r="R158" s="27"/>
      <c r="S158" s="27"/>
      <c r="T158" s="27"/>
      <c r="U158" s="27"/>
      <c r="V158" s="114" t="s">
        <v>212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168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168</v>
      </c>
      <c r="AQ158" s="115"/>
      <c r="AR158" s="115"/>
      <c r="AS158" s="115"/>
      <c r="AT158" s="115"/>
      <c r="AU158" s="115">
        <v>168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168</v>
      </c>
      <c r="BF158" s="115"/>
      <c r="BG158" s="115"/>
      <c r="BH158" s="115"/>
      <c r="BI158" s="115"/>
      <c r="BJ158" s="115">
        <v>168</v>
      </c>
      <c r="BK158" s="115"/>
      <c r="BL158" s="115"/>
      <c r="BM158" s="115"/>
      <c r="BN158" s="115"/>
      <c r="BO158" s="115">
        <v>0</v>
      </c>
      <c r="BP158" s="115"/>
      <c r="BQ158" s="115"/>
      <c r="BR158" s="115"/>
      <c r="BS158" s="115"/>
      <c r="BT158" s="115">
        <v>168</v>
      </c>
      <c r="BU158" s="115"/>
      <c r="BV158" s="115"/>
      <c r="BW158" s="115"/>
      <c r="BX158" s="115"/>
    </row>
    <row r="159" spans="1:79" s="99" customFormat="1" ht="30" customHeight="1" x14ac:dyDescent="0.2">
      <c r="A159" s="89">
        <v>2</v>
      </c>
      <c r="B159" s="90"/>
      <c r="C159" s="90"/>
      <c r="D159" s="114" t="s">
        <v>220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27" t="s">
        <v>219</v>
      </c>
      <c r="R159" s="27"/>
      <c r="S159" s="27"/>
      <c r="T159" s="27"/>
      <c r="U159" s="27"/>
      <c r="V159" s="114" t="s">
        <v>212</v>
      </c>
      <c r="W159" s="93"/>
      <c r="X159" s="93"/>
      <c r="Y159" s="93"/>
      <c r="Z159" s="93"/>
      <c r="AA159" s="93"/>
      <c r="AB159" s="93"/>
      <c r="AC159" s="93"/>
      <c r="AD159" s="93"/>
      <c r="AE159" s="94"/>
      <c r="AF159" s="115">
        <v>190</v>
      </c>
      <c r="AG159" s="115"/>
      <c r="AH159" s="115"/>
      <c r="AI159" s="115"/>
      <c r="AJ159" s="115"/>
      <c r="AK159" s="115">
        <v>190</v>
      </c>
      <c r="AL159" s="115"/>
      <c r="AM159" s="115"/>
      <c r="AN159" s="115"/>
      <c r="AO159" s="115"/>
      <c r="AP159" s="115">
        <v>380</v>
      </c>
      <c r="AQ159" s="115"/>
      <c r="AR159" s="115"/>
      <c r="AS159" s="115"/>
      <c r="AT159" s="115"/>
      <c r="AU159" s="115">
        <v>190</v>
      </c>
      <c r="AV159" s="115"/>
      <c r="AW159" s="115"/>
      <c r="AX159" s="115"/>
      <c r="AY159" s="115"/>
      <c r="AZ159" s="115">
        <v>190</v>
      </c>
      <c r="BA159" s="115"/>
      <c r="BB159" s="115"/>
      <c r="BC159" s="115"/>
      <c r="BD159" s="115"/>
      <c r="BE159" s="115">
        <v>380</v>
      </c>
      <c r="BF159" s="115"/>
      <c r="BG159" s="115"/>
      <c r="BH159" s="115"/>
      <c r="BI159" s="115"/>
      <c r="BJ159" s="115">
        <v>190</v>
      </c>
      <c r="BK159" s="115"/>
      <c r="BL159" s="115"/>
      <c r="BM159" s="115"/>
      <c r="BN159" s="115"/>
      <c r="BO159" s="115">
        <v>0</v>
      </c>
      <c r="BP159" s="115"/>
      <c r="BQ159" s="115"/>
      <c r="BR159" s="115"/>
      <c r="BS159" s="115"/>
      <c r="BT159" s="115">
        <v>190</v>
      </c>
      <c r="BU159" s="115"/>
      <c r="BV159" s="115"/>
      <c r="BW159" s="115"/>
      <c r="BX159" s="115"/>
    </row>
    <row r="161" spans="1:79" ht="14.25" customHeight="1" x14ac:dyDescent="0.2">
      <c r="A161" s="29" t="s">
        <v>275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79" ht="23.1" customHeight="1" x14ac:dyDescent="0.2">
      <c r="A162" s="54" t="s">
        <v>6</v>
      </c>
      <c r="B162" s="55"/>
      <c r="C162" s="55"/>
      <c r="D162" s="27" t="s">
        <v>9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 t="s">
        <v>8</v>
      </c>
      <c r="R162" s="27"/>
      <c r="S162" s="27"/>
      <c r="T162" s="27"/>
      <c r="U162" s="27"/>
      <c r="V162" s="27" t="s">
        <v>7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36" t="s">
        <v>266</v>
      </c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8"/>
      <c r="AU162" s="36" t="s">
        <v>271</v>
      </c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8"/>
    </row>
    <row r="163" spans="1:79" ht="28.5" customHeight="1" x14ac:dyDescent="0.2">
      <c r="A163" s="57"/>
      <c r="B163" s="58"/>
      <c r="C163" s="58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 t="s">
        <v>4</v>
      </c>
      <c r="AG163" s="27"/>
      <c r="AH163" s="27"/>
      <c r="AI163" s="27"/>
      <c r="AJ163" s="27"/>
      <c r="AK163" s="27" t="s">
        <v>3</v>
      </c>
      <c r="AL163" s="27"/>
      <c r="AM163" s="27"/>
      <c r="AN163" s="27"/>
      <c r="AO163" s="27"/>
      <c r="AP163" s="27" t="s">
        <v>123</v>
      </c>
      <c r="AQ163" s="27"/>
      <c r="AR163" s="27"/>
      <c r="AS163" s="27"/>
      <c r="AT163" s="27"/>
      <c r="AU163" s="27" t="s">
        <v>4</v>
      </c>
      <c r="AV163" s="27"/>
      <c r="AW163" s="27"/>
      <c r="AX163" s="27"/>
      <c r="AY163" s="27"/>
      <c r="AZ163" s="27" t="s">
        <v>3</v>
      </c>
      <c r="BA163" s="27"/>
      <c r="BB163" s="27"/>
      <c r="BC163" s="27"/>
      <c r="BD163" s="27"/>
      <c r="BE163" s="27" t="s">
        <v>90</v>
      </c>
      <c r="BF163" s="27"/>
      <c r="BG163" s="27"/>
      <c r="BH163" s="27"/>
      <c r="BI163" s="27"/>
    </row>
    <row r="164" spans="1:79" ht="15" customHeight="1" x14ac:dyDescent="0.2">
      <c r="A164" s="36">
        <v>1</v>
      </c>
      <c r="B164" s="37"/>
      <c r="C164" s="37"/>
      <c r="D164" s="27">
        <v>2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>
        <v>3</v>
      </c>
      <c r="R164" s="27"/>
      <c r="S164" s="27"/>
      <c r="T164" s="27"/>
      <c r="U164" s="27"/>
      <c r="V164" s="27">
        <v>4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>
        <v>5</v>
      </c>
      <c r="AG164" s="27"/>
      <c r="AH164" s="27"/>
      <c r="AI164" s="27"/>
      <c r="AJ164" s="27"/>
      <c r="AK164" s="27">
        <v>6</v>
      </c>
      <c r="AL164" s="27"/>
      <c r="AM164" s="27"/>
      <c r="AN164" s="27"/>
      <c r="AO164" s="27"/>
      <c r="AP164" s="27">
        <v>7</v>
      </c>
      <c r="AQ164" s="27"/>
      <c r="AR164" s="27"/>
      <c r="AS164" s="27"/>
      <c r="AT164" s="27"/>
      <c r="AU164" s="27">
        <v>8</v>
      </c>
      <c r="AV164" s="27"/>
      <c r="AW164" s="27"/>
      <c r="AX164" s="27"/>
      <c r="AY164" s="27"/>
      <c r="AZ164" s="27">
        <v>9</v>
      </c>
      <c r="BA164" s="27"/>
      <c r="BB164" s="27"/>
      <c r="BC164" s="27"/>
      <c r="BD164" s="27"/>
      <c r="BE164" s="27">
        <v>10</v>
      </c>
      <c r="BF164" s="27"/>
      <c r="BG164" s="27"/>
      <c r="BH164" s="27"/>
      <c r="BI164" s="27"/>
    </row>
    <row r="165" spans="1:79" ht="15.75" hidden="1" customHeight="1" x14ac:dyDescent="0.2">
      <c r="A165" s="39" t="s">
        <v>154</v>
      </c>
      <c r="B165" s="40"/>
      <c r="C165" s="40"/>
      <c r="D165" s="27" t="s">
        <v>57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 t="s">
        <v>70</v>
      </c>
      <c r="R165" s="27"/>
      <c r="S165" s="27"/>
      <c r="T165" s="27"/>
      <c r="U165" s="27"/>
      <c r="V165" s="27" t="s">
        <v>71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6" t="s">
        <v>107</v>
      </c>
      <c r="AG165" s="26"/>
      <c r="AH165" s="26"/>
      <c r="AI165" s="26"/>
      <c r="AJ165" s="26"/>
      <c r="AK165" s="30" t="s">
        <v>108</v>
      </c>
      <c r="AL165" s="30"/>
      <c r="AM165" s="30"/>
      <c r="AN165" s="30"/>
      <c r="AO165" s="30"/>
      <c r="AP165" s="50" t="s">
        <v>197</v>
      </c>
      <c r="AQ165" s="50"/>
      <c r="AR165" s="50"/>
      <c r="AS165" s="50"/>
      <c r="AT165" s="50"/>
      <c r="AU165" s="26" t="s">
        <v>109</v>
      </c>
      <c r="AV165" s="26"/>
      <c r="AW165" s="26"/>
      <c r="AX165" s="26"/>
      <c r="AY165" s="26"/>
      <c r="AZ165" s="30" t="s">
        <v>110</v>
      </c>
      <c r="BA165" s="30"/>
      <c r="BB165" s="30"/>
      <c r="BC165" s="30"/>
      <c r="BD165" s="30"/>
      <c r="BE165" s="50" t="s">
        <v>197</v>
      </c>
      <c r="BF165" s="50"/>
      <c r="BG165" s="50"/>
      <c r="BH165" s="50"/>
      <c r="BI165" s="50"/>
      <c r="CA165" t="s">
        <v>39</v>
      </c>
    </row>
    <row r="166" spans="1:79" s="6" customFormat="1" ht="14.25" x14ac:dyDescent="0.2">
      <c r="A166" s="86">
        <v>0</v>
      </c>
      <c r="B166" s="87"/>
      <c r="C166" s="87"/>
      <c r="D166" s="111" t="s">
        <v>196</v>
      </c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  <c r="CA166" s="6" t="s">
        <v>40</v>
      </c>
    </row>
    <row r="167" spans="1:79" s="99" customFormat="1" ht="14.25" customHeight="1" x14ac:dyDescent="0.2">
      <c r="A167" s="89">
        <v>1</v>
      </c>
      <c r="B167" s="90"/>
      <c r="C167" s="90"/>
      <c r="D167" s="114" t="s">
        <v>198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27" t="s">
        <v>199</v>
      </c>
      <c r="R167" s="27"/>
      <c r="S167" s="27"/>
      <c r="T167" s="27"/>
      <c r="U167" s="27"/>
      <c r="V167" s="27" t="s">
        <v>200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115">
        <v>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v>0</v>
      </c>
      <c r="AQ167" s="115"/>
      <c r="AR167" s="115"/>
      <c r="AS167" s="115"/>
      <c r="AT167" s="115"/>
      <c r="AU167" s="115">
        <v>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v>0</v>
      </c>
      <c r="BF167" s="115"/>
      <c r="BG167" s="115"/>
      <c r="BH167" s="115"/>
      <c r="BI167" s="115"/>
    </row>
    <row r="168" spans="1:79" s="99" customFormat="1" ht="30" customHeight="1" x14ac:dyDescent="0.2">
      <c r="A168" s="89">
        <v>2</v>
      </c>
      <c r="B168" s="90"/>
      <c r="C168" s="90"/>
      <c r="D168" s="114" t="s">
        <v>201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27" t="s">
        <v>199</v>
      </c>
      <c r="R168" s="27"/>
      <c r="S168" s="27"/>
      <c r="T168" s="27"/>
      <c r="U168" s="27"/>
      <c r="V168" s="27" t="s">
        <v>202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115">
        <v>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0</v>
      </c>
      <c r="AQ168" s="115"/>
      <c r="AR168" s="115"/>
      <c r="AS168" s="115"/>
      <c r="AT168" s="115"/>
      <c r="AU168" s="115">
        <v>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0</v>
      </c>
      <c r="BF168" s="115"/>
      <c r="BG168" s="115"/>
      <c r="BH168" s="115"/>
      <c r="BI168" s="115"/>
    </row>
    <row r="169" spans="1:79" s="99" customFormat="1" ht="30" customHeight="1" x14ac:dyDescent="0.2">
      <c r="A169" s="89">
        <v>3</v>
      </c>
      <c r="B169" s="90"/>
      <c r="C169" s="90"/>
      <c r="D169" s="114" t="s">
        <v>203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27" t="s">
        <v>199</v>
      </c>
      <c r="R169" s="27"/>
      <c r="S169" s="27"/>
      <c r="T169" s="27"/>
      <c r="U169" s="27"/>
      <c r="V169" s="27" t="s">
        <v>202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115">
        <v>0</v>
      </c>
      <c r="AG169" s="115"/>
      <c r="AH169" s="115"/>
      <c r="AI169" s="115"/>
      <c r="AJ169" s="115"/>
      <c r="AK169" s="115">
        <v>0</v>
      </c>
      <c r="AL169" s="115"/>
      <c r="AM169" s="115"/>
      <c r="AN169" s="115"/>
      <c r="AO169" s="115"/>
      <c r="AP169" s="115">
        <v>0</v>
      </c>
      <c r="AQ169" s="115"/>
      <c r="AR169" s="115"/>
      <c r="AS169" s="115"/>
      <c r="AT169" s="115"/>
      <c r="AU169" s="115">
        <v>0</v>
      </c>
      <c r="AV169" s="115"/>
      <c r="AW169" s="115"/>
      <c r="AX169" s="115"/>
      <c r="AY169" s="115"/>
      <c r="AZ169" s="115">
        <v>0</v>
      </c>
      <c r="BA169" s="115"/>
      <c r="BB169" s="115"/>
      <c r="BC169" s="115"/>
      <c r="BD169" s="115"/>
      <c r="BE169" s="115">
        <v>0</v>
      </c>
      <c r="BF169" s="115"/>
      <c r="BG169" s="115"/>
      <c r="BH169" s="115"/>
      <c r="BI169" s="115"/>
    </row>
    <row r="170" spans="1:79" s="99" customFormat="1" ht="30" customHeight="1" x14ac:dyDescent="0.2">
      <c r="A170" s="89">
        <v>4</v>
      </c>
      <c r="B170" s="90"/>
      <c r="C170" s="90"/>
      <c r="D170" s="114" t="s">
        <v>204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27" t="s">
        <v>199</v>
      </c>
      <c r="R170" s="27"/>
      <c r="S170" s="27"/>
      <c r="T170" s="27"/>
      <c r="U170" s="27"/>
      <c r="V170" s="27" t="s">
        <v>202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115">
        <v>0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v>0</v>
      </c>
      <c r="AQ170" s="115"/>
      <c r="AR170" s="115"/>
      <c r="AS170" s="115"/>
      <c r="AT170" s="115"/>
      <c r="AU170" s="115">
        <v>0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v>0</v>
      </c>
      <c r="BF170" s="115"/>
      <c r="BG170" s="115"/>
      <c r="BH170" s="115"/>
      <c r="BI170" s="115"/>
    </row>
    <row r="171" spans="1:79" s="6" customFormat="1" ht="14.25" x14ac:dyDescent="0.2">
      <c r="A171" s="86">
        <v>0</v>
      </c>
      <c r="B171" s="87"/>
      <c r="C171" s="87"/>
      <c r="D171" s="113" t="s">
        <v>205</v>
      </c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2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  <c r="AQ171" s="112"/>
      <c r="AR171" s="112"/>
      <c r="AS171" s="112"/>
      <c r="AT171" s="112"/>
      <c r="AU171" s="112"/>
      <c r="AV171" s="112"/>
      <c r="AW171" s="112"/>
      <c r="AX171" s="112"/>
      <c r="AY171" s="112"/>
      <c r="AZ171" s="112"/>
      <c r="BA171" s="112"/>
      <c r="BB171" s="112"/>
      <c r="BC171" s="112"/>
      <c r="BD171" s="112"/>
      <c r="BE171" s="112"/>
      <c r="BF171" s="112"/>
      <c r="BG171" s="112"/>
      <c r="BH171" s="112"/>
      <c r="BI171" s="112"/>
    </row>
    <row r="172" spans="1:79" s="99" customFormat="1" ht="14.25" customHeight="1" x14ac:dyDescent="0.2">
      <c r="A172" s="89">
        <v>1</v>
      </c>
      <c r="B172" s="90"/>
      <c r="C172" s="90"/>
      <c r="D172" s="114" t="s">
        <v>206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27" t="s">
        <v>207</v>
      </c>
      <c r="R172" s="27"/>
      <c r="S172" s="27"/>
      <c r="T172" s="27"/>
      <c r="U172" s="27"/>
      <c r="V172" s="27" t="s">
        <v>200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115">
        <v>0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v>0</v>
      </c>
      <c r="AQ172" s="115"/>
      <c r="AR172" s="115"/>
      <c r="AS172" s="115"/>
      <c r="AT172" s="115"/>
      <c r="AU172" s="115">
        <v>0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v>0</v>
      </c>
      <c r="BF172" s="115"/>
      <c r="BG172" s="115"/>
      <c r="BH172" s="115"/>
      <c r="BI172" s="115"/>
    </row>
    <row r="173" spans="1:79" s="99" customFormat="1" ht="15" customHeight="1" x14ac:dyDescent="0.2">
      <c r="A173" s="89">
        <v>2</v>
      </c>
      <c r="B173" s="90"/>
      <c r="C173" s="90"/>
      <c r="D173" s="114" t="s">
        <v>208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4"/>
      <c r="Q173" s="27" t="s">
        <v>207</v>
      </c>
      <c r="R173" s="27"/>
      <c r="S173" s="27"/>
      <c r="T173" s="27"/>
      <c r="U173" s="27"/>
      <c r="V173" s="27" t="s">
        <v>200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115">
        <v>0</v>
      </c>
      <c r="AG173" s="115"/>
      <c r="AH173" s="115"/>
      <c r="AI173" s="115"/>
      <c r="AJ173" s="115"/>
      <c r="AK173" s="115">
        <v>0</v>
      </c>
      <c r="AL173" s="115"/>
      <c r="AM173" s="115"/>
      <c r="AN173" s="115"/>
      <c r="AO173" s="115"/>
      <c r="AP173" s="115">
        <v>0</v>
      </c>
      <c r="AQ173" s="115"/>
      <c r="AR173" s="115"/>
      <c r="AS173" s="115"/>
      <c r="AT173" s="115"/>
      <c r="AU173" s="115">
        <v>0</v>
      </c>
      <c r="AV173" s="115"/>
      <c r="AW173" s="115"/>
      <c r="AX173" s="115"/>
      <c r="AY173" s="115"/>
      <c r="AZ173" s="115">
        <v>0</v>
      </c>
      <c r="BA173" s="115"/>
      <c r="BB173" s="115"/>
      <c r="BC173" s="115"/>
      <c r="BD173" s="115"/>
      <c r="BE173" s="115">
        <v>0</v>
      </c>
      <c r="BF173" s="115"/>
      <c r="BG173" s="115"/>
      <c r="BH173" s="115"/>
      <c r="BI173" s="115"/>
    </row>
    <row r="174" spans="1:79" s="6" customFormat="1" ht="14.25" x14ac:dyDescent="0.2">
      <c r="A174" s="86">
        <v>0</v>
      </c>
      <c r="B174" s="87"/>
      <c r="C174" s="87"/>
      <c r="D174" s="113" t="s">
        <v>209</v>
      </c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2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/>
      <c r="AR174" s="112"/>
      <c r="AS174" s="112"/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E174" s="112"/>
      <c r="BF174" s="112"/>
      <c r="BG174" s="112"/>
      <c r="BH174" s="112"/>
      <c r="BI174" s="112"/>
    </row>
    <row r="175" spans="1:79" s="99" customFormat="1" ht="14.25" customHeight="1" x14ac:dyDescent="0.2">
      <c r="A175" s="89">
        <v>1</v>
      </c>
      <c r="B175" s="90"/>
      <c r="C175" s="90"/>
      <c r="D175" s="114" t="s">
        <v>210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4"/>
      <c r="Q175" s="27" t="s">
        <v>211</v>
      </c>
      <c r="R175" s="27"/>
      <c r="S175" s="27"/>
      <c r="T175" s="27"/>
      <c r="U175" s="27"/>
      <c r="V175" s="114" t="s">
        <v>212</v>
      </c>
      <c r="W175" s="93"/>
      <c r="X175" s="93"/>
      <c r="Y175" s="93"/>
      <c r="Z175" s="93"/>
      <c r="AA175" s="93"/>
      <c r="AB175" s="93"/>
      <c r="AC175" s="93"/>
      <c r="AD175" s="93"/>
      <c r="AE175" s="94"/>
      <c r="AF175" s="115">
        <v>0</v>
      </c>
      <c r="AG175" s="115"/>
      <c r="AH175" s="115"/>
      <c r="AI175" s="115"/>
      <c r="AJ175" s="115"/>
      <c r="AK175" s="115">
        <v>0</v>
      </c>
      <c r="AL175" s="115"/>
      <c r="AM175" s="115"/>
      <c r="AN175" s="115"/>
      <c r="AO175" s="115"/>
      <c r="AP175" s="115">
        <v>0</v>
      </c>
      <c r="AQ175" s="115"/>
      <c r="AR175" s="115"/>
      <c r="AS175" s="115"/>
      <c r="AT175" s="115"/>
      <c r="AU175" s="115">
        <v>0</v>
      </c>
      <c r="AV175" s="115"/>
      <c r="AW175" s="115"/>
      <c r="AX175" s="115"/>
      <c r="AY175" s="115"/>
      <c r="AZ175" s="115">
        <v>0</v>
      </c>
      <c r="BA175" s="115"/>
      <c r="BB175" s="115"/>
      <c r="BC175" s="115"/>
      <c r="BD175" s="115"/>
      <c r="BE175" s="115">
        <v>0</v>
      </c>
      <c r="BF175" s="115"/>
      <c r="BG175" s="115"/>
      <c r="BH175" s="115"/>
      <c r="BI175" s="115"/>
    </row>
    <row r="176" spans="1:79" s="99" customFormat="1" ht="15" customHeight="1" x14ac:dyDescent="0.2">
      <c r="A176" s="89">
        <v>2</v>
      </c>
      <c r="B176" s="90"/>
      <c r="C176" s="90"/>
      <c r="D176" s="114" t="s">
        <v>213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4"/>
      <c r="Q176" s="27" t="s">
        <v>214</v>
      </c>
      <c r="R176" s="27"/>
      <c r="S176" s="27"/>
      <c r="T176" s="27"/>
      <c r="U176" s="27"/>
      <c r="V176" s="114" t="s">
        <v>215</v>
      </c>
      <c r="W176" s="93"/>
      <c r="X176" s="93"/>
      <c r="Y176" s="93"/>
      <c r="Z176" s="93"/>
      <c r="AA176" s="93"/>
      <c r="AB176" s="93"/>
      <c r="AC176" s="93"/>
      <c r="AD176" s="93"/>
      <c r="AE176" s="94"/>
      <c r="AF176" s="115">
        <v>0</v>
      </c>
      <c r="AG176" s="115"/>
      <c r="AH176" s="115"/>
      <c r="AI176" s="115"/>
      <c r="AJ176" s="115"/>
      <c r="AK176" s="115">
        <v>0</v>
      </c>
      <c r="AL176" s="115"/>
      <c r="AM176" s="115"/>
      <c r="AN176" s="115"/>
      <c r="AO176" s="115"/>
      <c r="AP176" s="115">
        <v>0</v>
      </c>
      <c r="AQ176" s="115"/>
      <c r="AR176" s="115"/>
      <c r="AS176" s="115"/>
      <c r="AT176" s="115"/>
      <c r="AU176" s="115">
        <v>0</v>
      </c>
      <c r="AV176" s="115"/>
      <c r="AW176" s="115"/>
      <c r="AX176" s="115"/>
      <c r="AY176" s="115"/>
      <c r="AZ176" s="115">
        <v>0</v>
      </c>
      <c r="BA176" s="115"/>
      <c r="BB176" s="115"/>
      <c r="BC176" s="115"/>
      <c r="BD176" s="115"/>
      <c r="BE176" s="115">
        <v>0</v>
      </c>
      <c r="BF176" s="115"/>
      <c r="BG176" s="115"/>
      <c r="BH176" s="115"/>
      <c r="BI176" s="115"/>
    </row>
    <row r="177" spans="1:79" s="99" customFormat="1" ht="30" customHeight="1" x14ac:dyDescent="0.2">
      <c r="A177" s="89">
        <v>3</v>
      </c>
      <c r="B177" s="90"/>
      <c r="C177" s="90"/>
      <c r="D177" s="114" t="s">
        <v>216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4"/>
      <c r="Q177" s="27" t="s">
        <v>211</v>
      </c>
      <c r="R177" s="27"/>
      <c r="S177" s="27"/>
      <c r="T177" s="27"/>
      <c r="U177" s="27"/>
      <c r="V177" s="114" t="s">
        <v>212</v>
      </c>
      <c r="W177" s="93"/>
      <c r="X177" s="93"/>
      <c r="Y177" s="93"/>
      <c r="Z177" s="93"/>
      <c r="AA177" s="93"/>
      <c r="AB177" s="93"/>
      <c r="AC177" s="93"/>
      <c r="AD177" s="93"/>
      <c r="AE177" s="94"/>
      <c r="AF177" s="115">
        <v>0</v>
      </c>
      <c r="AG177" s="115"/>
      <c r="AH177" s="115"/>
      <c r="AI177" s="115"/>
      <c r="AJ177" s="115"/>
      <c r="AK177" s="115">
        <v>0</v>
      </c>
      <c r="AL177" s="115"/>
      <c r="AM177" s="115"/>
      <c r="AN177" s="115"/>
      <c r="AO177" s="115"/>
      <c r="AP177" s="115">
        <v>0</v>
      </c>
      <c r="AQ177" s="115"/>
      <c r="AR177" s="115"/>
      <c r="AS177" s="115"/>
      <c r="AT177" s="115"/>
      <c r="AU177" s="115">
        <v>0</v>
      </c>
      <c r="AV177" s="115"/>
      <c r="AW177" s="115"/>
      <c r="AX177" s="115"/>
      <c r="AY177" s="115"/>
      <c r="AZ177" s="115">
        <v>0</v>
      </c>
      <c r="BA177" s="115"/>
      <c r="BB177" s="115"/>
      <c r="BC177" s="115"/>
      <c r="BD177" s="115"/>
      <c r="BE177" s="115">
        <v>0</v>
      </c>
      <c r="BF177" s="115"/>
      <c r="BG177" s="115"/>
      <c r="BH177" s="115"/>
      <c r="BI177" s="115"/>
    </row>
    <row r="178" spans="1:79" s="6" customFormat="1" ht="14.25" x14ac:dyDescent="0.2">
      <c r="A178" s="86">
        <v>0</v>
      </c>
      <c r="B178" s="87"/>
      <c r="C178" s="87"/>
      <c r="D178" s="113" t="s">
        <v>217</v>
      </c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2"/>
      <c r="Q178" s="111"/>
      <c r="R178" s="111"/>
      <c r="S178" s="111"/>
      <c r="T178" s="111"/>
      <c r="U178" s="111"/>
      <c r="V178" s="113"/>
      <c r="W178" s="101"/>
      <c r="X178" s="101"/>
      <c r="Y178" s="101"/>
      <c r="Z178" s="101"/>
      <c r="AA178" s="101"/>
      <c r="AB178" s="101"/>
      <c r="AC178" s="101"/>
      <c r="AD178" s="101"/>
      <c r="AE178" s="10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  <c r="AQ178" s="112"/>
      <c r="AR178" s="112"/>
      <c r="AS178" s="112"/>
      <c r="AT178" s="112"/>
      <c r="AU178" s="112"/>
      <c r="AV178" s="112"/>
      <c r="AW178" s="112"/>
      <c r="AX178" s="112"/>
      <c r="AY178" s="112"/>
      <c r="AZ178" s="112"/>
      <c r="BA178" s="112"/>
      <c r="BB178" s="112"/>
      <c r="BC178" s="112"/>
      <c r="BD178" s="112"/>
      <c r="BE178" s="112"/>
      <c r="BF178" s="112"/>
      <c r="BG178" s="112"/>
      <c r="BH178" s="112"/>
      <c r="BI178" s="112"/>
    </row>
    <row r="179" spans="1:79" s="99" customFormat="1" ht="28.5" customHeight="1" x14ac:dyDescent="0.2">
      <c r="A179" s="89">
        <v>1</v>
      </c>
      <c r="B179" s="90"/>
      <c r="C179" s="90"/>
      <c r="D179" s="114" t="s">
        <v>218</v>
      </c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4"/>
      <c r="Q179" s="27" t="s">
        <v>219</v>
      </c>
      <c r="R179" s="27"/>
      <c r="S179" s="27"/>
      <c r="T179" s="27"/>
      <c r="U179" s="27"/>
      <c r="V179" s="114" t="s">
        <v>212</v>
      </c>
      <c r="W179" s="93"/>
      <c r="X179" s="93"/>
      <c r="Y179" s="93"/>
      <c r="Z179" s="93"/>
      <c r="AA179" s="93"/>
      <c r="AB179" s="93"/>
      <c r="AC179" s="93"/>
      <c r="AD179" s="93"/>
      <c r="AE179" s="94"/>
      <c r="AF179" s="115">
        <v>0</v>
      </c>
      <c r="AG179" s="115"/>
      <c r="AH179" s="115"/>
      <c r="AI179" s="115"/>
      <c r="AJ179" s="115"/>
      <c r="AK179" s="115">
        <v>0</v>
      </c>
      <c r="AL179" s="115"/>
      <c r="AM179" s="115"/>
      <c r="AN179" s="115"/>
      <c r="AO179" s="115"/>
      <c r="AP179" s="115">
        <v>0</v>
      </c>
      <c r="AQ179" s="115"/>
      <c r="AR179" s="115"/>
      <c r="AS179" s="115"/>
      <c r="AT179" s="115"/>
      <c r="AU179" s="115">
        <v>0</v>
      </c>
      <c r="AV179" s="115"/>
      <c r="AW179" s="115"/>
      <c r="AX179" s="115"/>
      <c r="AY179" s="115"/>
      <c r="AZ179" s="115">
        <v>0</v>
      </c>
      <c r="BA179" s="115"/>
      <c r="BB179" s="115"/>
      <c r="BC179" s="115"/>
      <c r="BD179" s="115"/>
      <c r="BE179" s="115">
        <v>0</v>
      </c>
      <c r="BF179" s="115"/>
      <c r="BG179" s="115"/>
      <c r="BH179" s="115"/>
      <c r="BI179" s="115"/>
    </row>
    <row r="180" spans="1:79" s="99" customFormat="1" ht="30" customHeight="1" x14ac:dyDescent="0.2">
      <c r="A180" s="89">
        <v>2</v>
      </c>
      <c r="B180" s="90"/>
      <c r="C180" s="90"/>
      <c r="D180" s="114" t="s">
        <v>220</v>
      </c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4"/>
      <c r="Q180" s="27" t="s">
        <v>219</v>
      </c>
      <c r="R180" s="27"/>
      <c r="S180" s="27"/>
      <c r="T180" s="27"/>
      <c r="U180" s="27"/>
      <c r="V180" s="114" t="s">
        <v>212</v>
      </c>
      <c r="W180" s="93"/>
      <c r="X180" s="93"/>
      <c r="Y180" s="93"/>
      <c r="Z180" s="93"/>
      <c r="AA180" s="93"/>
      <c r="AB180" s="93"/>
      <c r="AC180" s="93"/>
      <c r="AD180" s="93"/>
      <c r="AE180" s="94"/>
      <c r="AF180" s="115">
        <v>0</v>
      </c>
      <c r="AG180" s="115"/>
      <c r="AH180" s="115"/>
      <c r="AI180" s="115"/>
      <c r="AJ180" s="115"/>
      <c r="AK180" s="115">
        <v>0</v>
      </c>
      <c r="AL180" s="115"/>
      <c r="AM180" s="115"/>
      <c r="AN180" s="115"/>
      <c r="AO180" s="115"/>
      <c r="AP180" s="115">
        <v>0</v>
      </c>
      <c r="AQ180" s="115"/>
      <c r="AR180" s="115"/>
      <c r="AS180" s="115"/>
      <c r="AT180" s="115"/>
      <c r="AU180" s="115">
        <v>0</v>
      </c>
      <c r="AV180" s="115"/>
      <c r="AW180" s="115"/>
      <c r="AX180" s="115"/>
      <c r="AY180" s="115"/>
      <c r="AZ180" s="115">
        <v>0</v>
      </c>
      <c r="BA180" s="115"/>
      <c r="BB180" s="115"/>
      <c r="BC180" s="115"/>
      <c r="BD180" s="115"/>
      <c r="BE180" s="115">
        <v>0</v>
      </c>
      <c r="BF180" s="115"/>
      <c r="BG180" s="115"/>
      <c r="BH180" s="115"/>
      <c r="BI180" s="115"/>
    </row>
    <row r="182" spans="1:79" ht="14.25" customHeight="1" x14ac:dyDescent="0.2">
      <c r="A182" s="29" t="s">
        <v>124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79" ht="15" customHeight="1" x14ac:dyDescent="0.2">
      <c r="A183" s="44" t="s">
        <v>244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</row>
    <row r="184" spans="1:79" ht="12.95" customHeight="1" x14ac:dyDescent="0.2">
      <c r="A184" s="54" t="s">
        <v>19</v>
      </c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6"/>
      <c r="U184" s="27" t="s">
        <v>245</v>
      </c>
      <c r="V184" s="27"/>
      <c r="W184" s="27"/>
      <c r="X184" s="27"/>
      <c r="Y184" s="27"/>
      <c r="Z184" s="27"/>
      <c r="AA184" s="27"/>
      <c r="AB184" s="27"/>
      <c r="AC184" s="27"/>
      <c r="AD184" s="27"/>
      <c r="AE184" s="27" t="s">
        <v>248</v>
      </c>
      <c r="AF184" s="27"/>
      <c r="AG184" s="27"/>
      <c r="AH184" s="27"/>
      <c r="AI184" s="27"/>
      <c r="AJ184" s="27"/>
      <c r="AK184" s="27"/>
      <c r="AL184" s="27"/>
      <c r="AM184" s="27"/>
      <c r="AN184" s="27"/>
      <c r="AO184" s="27" t="s">
        <v>255</v>
      </c>
      <c r="AP184" s="27"/>
      <c r="AQ184" s="27"/>
      <c r="AR184" s="27"/>
      <c r="AS184" s="27"/>
      <c r="AT184" s="27"/>
      <c r="AU184" s="27"/>
      <c r="AV184" s="27"/>
      <c r="AW184" s="27"/>
      <c r="AX184" s="27"/>
      <c r="AY184" s="27" t="s">
        <v>266</v>
      </c>
      <c r="AZ184" s="27"/>
      <c r="BA184" s="27"/>
      <c r="BB184" s="27"/>
      <c r="BC184" s="27"/>
      <c r="BD184" s="27"/>
      <c r="BE184" s="27"/>
      <c r="BF184" s="27"/>
      <c r="BG184" s="27"/>
      <c r="BH184" s="27"/>
      <c r="BI184" s="27" t="s">
        <v>271</v>
      </c>
      <c r="BJ184" s="27"/>
      <c r="BK184" s="27"/>
      <c r="BL184" s="27"/>
      <c r="BM184" s="27"/>
      <c r="BN184" s="27"/>
      <c r="BO184" s="27"/>
      <c r="BP184" s="27"/>
      <c r="BQ184" s="27"/>
      <c r="BR184" s="27"/>
    </row>
    <row r="185" spans="1:79" ht="30" customHeight="1" x14ac:dyDescent="0.2">
      <c r="A185" s="57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9"/>
      <c r="U185" s="27" t="s">
        <v>4</v>
      </c>
      <c r="V185" s="27"/>
      <c r="W185" s="27"/>
      <c r="X185" s="27"/>
      <c r="Y185" s="27"/>
      <c r="Z185" s="27" t="s">
        <v>3</v>
      </c>
      <c r="AA185" s="27"/>
      <c r="AB185" s="27"/>
      <c r="AC185" s="27"/>
      <c r="AD185" s="27"/>
      <c r="AE185" s="27" t="s">
        <v>4</v>
      </c>
      <c r="AF185" s="27"/>
      <c r="AG185" s="27"/>
      <c r="AH185" s="27"/>
      <c r="AI185" s="27"/>
      <c r="AJ185" s="27" t="s">
        <v>3</v>
      </c>
      <c r="AK185" s="27"/>
      <c r="AL185" s="27"/>
      <c r="AM185" s="27"/>
      <c r="AN185" s="27"/>
      <c r="AO185" s="27" t="s">
        <v>4</v>
      </c>
      <c r="AP185" s="27"/>
      <c r="AQ185" s="27"/>
      <c r="AR185" s="27"/>
      <c r="AS185" s="27"/>
      <c r="AT185" s="27" t="s">
        <v>3</v>
      </c>
      <c r="AU185" s="27"/>
      <c r="AV185" s="27"/>
      <c r="AW185" s="27"/>
      <c r="AX185" s="27"/>
      <c r="AY185" s="27" t="s">
        <v>4</v>
      </c>
      <c r="AZ185" s="27"/>
      <c r="BA185" s="27"/>
      <c r="BB185" s="27"/>
      <c r="BC185" s="27"/>
      <c r="BD185" s="27" t="s">
        <v>3</v>
      </c>
      <c r="BE185" s="27"/>
      <c r="BF185" s="27"/>
      <c r="BG185" s="27"/>
      <c r="BH185" s="27"/>
      <c r="BI185" s="27" t="s">
        <v>4</v>
      </c>
      <c r="BJ185" s="27"/>
      <c r="BK185" s="27"/>
      <c r="BL185" s="27"/>
      <c r="BM185" s="27"/>
      <c r="BN185" s="27" t="s">
        <v>3</v>
      </c>
      <c r="BO185" s="27"/>
      <c r="BP185" s="27"/>
      <c r="BQ185" s="27"/>
      <c r="BR185" s="27"/>
    </row>
    <row r="186" spans="1:79" ht="15" customHeight="1" x14ac:dyDescent="0.2">
      <c r="A186" s="36">
        <v>1</v>
      </c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8"/>
      <c r="U186" s="27">
        <v>2</v>
      </c>
      <c r="V186" s="27"/>
      <c r="W186" s="27"/>
      <c r="X186" s="27"/>
      <c r="Y186" s="27"/>
      <c r="Z186" s="27">
        <v>3</v>
      </c>
      <c r="AA186" s="27"/>
      <c r="AB186" s="27"/>
      <c r="AC186" s="27"/>
      <c r="AD186" s="27"/>
      <c r="AE186" s="27">
        <v>4</v>
      </c>
      <c r="AF186" s="27"/>
      <c r="AG186" s="27"/>
      <c r="AH186" s="27"/>
      <c r="AI186" s="27"/>
      <c r="AJ186" s="27">
        <v>5</v>
      </c>
      <c r="AK186" s="27"/>
      <c r="AL186" s="27"/>
      <c r="AM186" s="27"/>
      <c r="AN186" s="27"/>
      <c r="AO186" s="27">
        <v>6</v>
      </c>
      <c r="AP186" s="27"/>
      <c r="AQ186" s="27"/>
      <c r="AR186" s="27"/>
      <c r="AS186" s="27"/>
      <c r="AT186" s="27">
        <v>7</v>
      </c>
      <c r="AU186" s="27"/>
      <c r="AV186" s="27"/>
      <c r="AW186" s="27"/>
      <c r="AX186" s="27"/>
      <c r="AY186" s="27">
        <v>8</v>
      </c>
      <c r="AZ186" s="27"/>
      <c r="BA186" s="27"/>
      <c r="BB186" s="27"/>
      <c r="BC186" s="27"/>
      <c r="BD186" s="27">
        <v>9</v>
      </c>
      <c r="BE186" s="27"/>
      <c r="BF186" s="27"/>
      <c r="BG186" s="27"/>
      <c r="BH186" s="27"/>
      <c r="BI186" s="27">
        <v>10</v>
      </c>
      <c r="BJ186" s="27"/>
      <c r="BK186" s="27"/>
      <c r="BL186" s="27"/>
      <c r="BM186" s="27"/>
      <c r="BN186" s="27">
        <v>11</v>
      </c>
      <c r="BO186" s="27"/>
      <c r="BP186" s="27"/>
      <c r="BQ186" s="27"/>
      <c r="BR186" s="27"/>
    </row>
    <row r="187" spans="1:79" s="1" customFormat="1" ht="15.75" hidden="1" customHeight="1" x14ac:dyDescent="0.2">
      <c r="A187" s="39" t="s">
        <v>57</v>
      </c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1"/>
      <c r="U187" s="26" t="s">
        <v>65</v>
      </c>
      <c r="V187" s="26"/>
      <c r="W187" s="26"/>
      <c r="X187" s="26"/>
      <c r="Y187" s="26"/>
      <c r="Z187" s="30" t="s">
        <v>66</v>
      </c>
      <c r="AA187" s="30"/>
      <c r="AB187" s="30"/>
      <c r="AC187" s="30"/>
      <c r="AD187" s="30"/>
      <c r="AE187" s="26" t="s">
        <v>67</v>
      </c>
      <c r="AF187" s="26"/>
      <c r="AG187" s="26"/>
      <c r="AH187" s="26"/>
      <c r="AI187" s="26"/>
      <c r="AJ187" s="30" t="s">
        <v>68</v>
      </c>
      <c r="AK187" s="30"/>
      <c r="AL187" s="30"/>
      <c r="AM187" s="30"/>
      <c r="AN187" s="30"/>
      <c r="AO187" s="26" t="s">
        <v>58</v>
      </c>
      <c r="AP187" s="26"/>
      <c r="AQ187" s="26"/>
      <c r="AR187" s="26"/>
      <c r="AS187" s="26"/>
      <c r="AT187" s="30" t="s">
        <v>59</v>
      </c>
      <c r="AU187" s="30"/>
      <c r="AV187" s="30"/>
      <c r="AW187" s="30"/>
      <c r="AX187" s="30"/>
      <c r="AY187" s="26" t="s">
        <v>60</v>
      </c>
      <c r="AZ187" s="26"/>
      <c r="BA187" s="26"/>
      <c r="BB187" s="26"/>
      <c r="BC187" s="26"/>
      <c r="BD187" s="30" t="s">
        <v>61</v>
      </c>
      <c r="BE187" s="30"/>
      <c r="BF187" s="30"/>
      <c r="BG187" s="30"/>
      <c r="BH187" s="30"/>
      <c r="BI187" s="26" t="s">
        <v>62</v>
      </c>
      <c r="BJ187" s="26"/>
      <c r="BK187" s="26"/>
      <c r="BL187" s="26"/>
      <c r="BM187" s="26"/>
      <c r="BN187" s="30" t="s">
        <v>63</v>
      </c>
      <c r="BO187" s="30"/>
      <c r="BP187" s="30"/>
      <c r="BQ187" s="30"/>
      <c r="BR187" s="30"/>
      <c r="CA187" t="s">
        <v>41</v>
      </c>
    </row>
    <row r="188" spans="1:79" s="6" customFormat="1" ht="12.75" customHeight="1" x14ac:dyDescent="0.2">
      <c r="A188" s="100" t="s">
        <v>221</v>
      </c>
      <c r="B188" s="101"/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2"/>
      <c r="U188" s="116">
        <v>14050692</v>
      </c>
      <c r="V188" s="116"/>
      <c r="W188" s="116"/>
      <c r="X188" s="116"/>
      <c r="Y188" s="116"/>
      <c r="Z188" s="116">
        <v>354257</v>
      </c>
      <c r="AA188" s="116"/>
      <c r="AB188" s="116"/>
      <c r="AC188" s="116"/>
      <c r="AD188" s="116"/>
      <c r="AE188" s="116">
        <v>14739979</v>
      </c>
      <c r="AF188" s="116"/>
      <c r="AG188" s="116"/>
      <c r="AH188" s="116"/>
      <c r="AI188" s="116"/>
      <c r="AJ188" s="116">
        <v>271185</v>
      </c>
      <c r="AK188" s="116"/>
      <c r="AL188" s="116"/>
      <c r="AM188" s="116"/>
      <c r="AN188" s="116"/>
      <c r="AO188" s="116">
        <v>15623330</v>
      </c>
      <c r="AP188" s="116"/>
      <c r="AQ188" s="116"/>
      <c r="AR188" s="116"/>
      <c r="AS188" s="116"/>
      <c r="AT188" s="116">
        <v>279200</v>
      </c>
      <c r="AU188" s="116"/>
      <c r="AV188" s="116"/>
      <c r="AW188" s="116"/>
      <c r="AX188" s="116"/>
      <c r="AY188" s="116">
        <v>0</v>
      </c>
      <c r="AZ188" s="116"/>
      <c r="BA188" s="116"/>
      <c r="BB188" s="116"/>
      <c r="BC188" s="116"/>
      <c r="BD188" s="116">
        <v>0</v>
      </c>
      <c r="BE188" s="116"/>
      <c r="BF188" s="116"/>
      <c r="BG188" s="116"/>
      <c r="BH188" s="116"/>
      <c r="BI188" s="116">
        <v>0</v>
      </c>
      <c r="BJ188" s="116"/>
      <c r="BK188" s="116"/>
      <c r="BL188" s="116"/>
      <c r="BM188" s="116"/>
      <c r="BN188" s="116">
        <v>0</v>
      </c>
      <c r="BO188" s="116"/>
      <c r="BP188" s="116"/>
      <c r="BQ188" s="116"/>
      <c r="BR188" s="116"/>
      <c r="CA188" s="6" t="s">
        <v>42</v>
      </c>
    </row>
    <row r="189" spans="1:79" s="99" customFormat="1" ht="12.75" customHeight="1" x14ac:dyDescent="0.2">
      <c r="A189" s="92" t="s">
        <v>222</v>
      </c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4"/>
      <c r="U189" s="117">
        <v>7803596</v>
      </c>
      <c r="V189" s="117"/>
      <c r="W189" s="117"/>
      <c r="X189" s="117"/>
      <c r="Y189" s="117"/>
      <c r="Z189" s="117">
        <v>190723</v>
      </c>
      <c r="AA189" s="117"/>
      <c r="AB189" s="117"/>
      <c r="AC189" s="117"/>
      <c r="AD189" s="117"/>
      <c r="AE189" s="117">
        <v>8071016</v>
      </c>
      <c r="AF189" s="117"/>
      <c r="AG189" s="117"/>
      <c r="AH189" s="117"/>
      <c r="AI189" s="117"/>
      <c r="AJ189" s="117">
        <v>144950</v>
      </c>
      <c r="AK189" s="117"/>
      <c r="AL189" s="117"/>
      <c r="AM189" s="117"/>
      <c r="AN189" s="117"/>
      <c r="AO189" s="117">
        <v>8763093</v>
      </c>
      <c r="AP189" s="117"/>
      <c r="AQ189" s="117"/>
      <c r="AR189" s="117"/>
      <c r="AS189" s="117"/>
      <c r="AT189" s="117">
        <v>149250</v>
      </c>
      <c r="AU189" s="117"/>
      <c r="AV189" s="117"/>
      <c r="AW189" s="117"/>
      <c r="AX189" s="117"/>
      <c r="AY189" s="117">
        <v>0</v>
      </c>
      <c r="AZ189" s="117"/>
      <c r="BA189" s="117"/>
      <c r="BB189" s="117"/>
      <c r="BC189" s="117"/>
      <c r="BD189" s="117">
        <v>0</v>
      </c>
      <c r="BE189" s="117"/>
      <c r="BF189" s="117"/>
      <c r="BG189" s="117"/>
      <c r="BH189" s="117"/>
      <c r="BI189" s="117">
        <v>0</v>
      </c>
      <c r="BJ189" s="117"/>
      <c r="BK189" s="117"/>
      <c r="BL189" s="117"/>
      <c r="BM189" s="117"/>
      <c r="BN189" s="117">
        <v>0</v>
      </c>
      <c r="BO189" s="117"/>
      <c r="BP189" s="117"/>
      <c r="BQ189" s="117"/>
      <c r="BR189" s="117"/>
    </row>
    <row r="190" spans="1:79" s="99" customFormat="1" ht="12.75" customHeight="1" x14ac:dyDescent="0.2">
      <c r="A190" s="92" t="s">
        <v>223</v>
      </c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4"/>
      <c r="U190" s="117">
        <v>5256803</v>
      </c>
      <c r="V190" s="117"/>
      <c r="W190" s="117"/>
      <c r="X190" s="117"/>
      <c r="Y190" s="117"/>
      <c r="Z190" s="117">
        <v>124151</v>
      </c>
      <c r="AA190" s="117"/>
      <c r="AB190" s="117"/>
      <c r="AC190" s="117"/>
      <c r="AD190" s="117"/>
      <c r="AE190" s="117">
        <v>5754992</v>
      </c>
      <c r="AF190" s="117"/>
      <c r="AG190" s="117"/>
      <c r="AH190" s="117"/>
      <c r="AI190" s="117"/>
      <c r="AJ190" s="117">
        <v>96305</v>
      </c>
      <c r="AK190" s="117"/>
      <c r="AL190" s="117"/>
      <c r="AM190" s="117"/>
      <c r="AN190" s="117"/>
      <c r="AO190" s="117">
        <v>6042742</v>
      </c>
      <c r="AP190" s="117"/>
      <c r="AQ190" s="117"/>
      <c r="AR190" s="117"/>
      <c r="AS190" s="117"/>
      <c r="AT190" s="117">
        <v>99150</v>
      </c>
      <c r="AU190" s="117"/>
      <c r="AV190" s="117"/>
      <c r="AW190" s="117"/>
      <c r="AX190" s="117"/>
      <c r="AY190" s="117">
        <v>0</v>
      </c>
      <c r="AZ190" s="117"/>
      <c r="BA190" s="117"/>
      <c r="BB190" s="117"/>
      <c r="BC190" s="117"/>
      <c r="BD190" s="117">
        <v>0</v>
      </c>
      <c r="BE190" s="117"/>
      <c r="BF190" s="117"/>
      <c r="BG190" s="117"/>
      <c r="BH190" s="117"/>
      <c r="BI190" s="117">
        <v>0</v>
      </c>
      <c r="BJ190" s="117"/>
      <c r="BK190" s="117"/>
      <c r="BL190" s="117"/>
      <c r="BM190" s="117"/>
      <c r="BN190" s="117">
        <v>0</v>
      </c>
      <c r="BO190" s="117"/>
      <c r="BP190" s="117"/>
      <c r="BQ190" s="117"/>
      <c r="BR190" s="117"/>
    </row>
    <row r="191" spans="1:79" s="99" customFormat="1" ht="12.75" customHeight="1" x14ac:dyDescent="0.2">
      <c r="A191" s="92" t="s">
        <v>224</v>
      </c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4"/>
      <c r="U191" s="117">
        <v>990293</v>
      </c>
      <c r="V191" s="117"/>
      <c r="W191" s="117"/>
      <c r="X191" s="117"/>
      <c r="Y191" s="117"/>
      <c r="Z191" s="117">
        <v>39383</v>
      </c>
      <c r="AA191" s="117"/>
      <c r="AB191" s="117"/>
      <c r="AC191" s="117"/>
      <c r="AD191" s="117"/>
      <c r="AE191" s="117">
        <v>913971</v>
      </c>
      <c r="AF191" s="117"/>
      <c r="AG191" s="117"/>
      <c r="AH191" s="117"/>
      <c r="AI191" s="117"/>
      <c r="AJ191" s="117">
        <v>29930</v>
      </c>
      <c r="AK191" s="117"/>
      <c r="AL191" s="117"/>
      <c r="AM191" s="117"/>
      <c r="AN191" s="117"/>
      <c r="AO191" s="117">
        <v>817495</v>
      </c>
      <c r="AP191" s="117"/>
      <c r="AQ191" s="117"/>
      <c r="AR191" s="117"/>
      <c r="AS191" s="117"/>
      <c r="AT191" s="117">
        <v>30800</v>
      </c>
      <c r="AU191" s="117"/>
      <c r="AV191" s="117"/>
      <c r="AW191" s="117"/>
      <c r="AX191" s="117"/>
      <c r="AY191" s="117">
        <v>0</v>
      </c>
      <c r="AZ191" s="117"/>
      <c r="BA191" s="117"/>
      <c r="BB191" s="117"/>
      <c r="BC191" s="117"/>
      <c r="BD191" s="117">
        <v>0</v>
      </c>
      <c r="BE191" s="117"/>
      <c r="BF191" s="117"/>
      <c r="BG191" s="117"/>
      <c r="BH191" s="117"/>
      <c r="BI191" s="117">
        <v>0</v>
      </c>
      <c r="BJ191" s="117"/>
      <c r="BK191" s="117"/>
      <c r="BL191" s="117"/>
      <c r="BM191" s="117"/>
      <c r="BN191" s="117">
        <v>0</v>
      </c>
      <c r="BO191" s="117"/>
      <c r="BP191" s="117"/>
      <c r="BQ191" s="117"/>
      <c r="BR191" s="117"/>
    </row>
    <row r="192" spans="1:79" s="6" customFormat="1" ht="12.75" customHeight="1" x14ac:dyDescent="0.2">
      <c r="A192" s="100" t="s">
        <v>225</v>
      </c>
      <c r="B192" s="101"/>
      <c r="C192" s="101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2"/>
      <c r="U192" s="116">
        <v>500800</v>
      </c>
      <c r="V192" s="116"/>
      <c r="W192" s="116"/>
      <c r="X192" s="116"/>
      <c r="Y192" s="116"/>
      <c r="Z192" s="116">
        <v>20613</v>
      </c>
      <c r="AA192" s="116"/>
      <c r="AB192" s="116"/>
      <c r="AC192" s="116"/>
      <c r="AD192" s="116"/>
      <c r="AE192" s="116">
        <v>644050</v>
      </c>
      <c r="AF192" s="116"/>
      <c r="AG192" s="116"/>
      <c r="AH192" s="116"/>
      <c r="AI192" s="116"/>
      <c r="AJ192" s="116">
        <v>15665</v>
      </c>
      <c r="AK192" s="116"/>
      <c r="AL192" s="116"/>
      <c r="AM192" s="116"/>
      <c r="AN192" s="116"/>
      <c r="AO192" s="116">
        <v>689788</v>
      </c>
      <c r="AP192" s="116"/>
      <c r="AQ192" s="116"/>
      <c r="AR192" s="116"/>
      <c r="AS192" s="116"/>
      <c r="AT192" s="116">
        <v>20800</v>
      </c>
      <c r="AU192" s="116"/>
      <c r="AV192" s="116"/>
      <c r="AW192" s="116"/>
      <c r="AX192" s="116"/>
      <c r="AY192" s="116">
        <v>0</v>
      </c>
      <c r="AZ192" s="116"/>
      <c r="BA192" s="116"/>
      <c r="BB192" s="116"/>
      <c r="BC192" s="116"/>
      <c r="BD192" s="116">
        <v>0</v>
      </c>
      <c r="BE192" s="116"/>
      <c r="BF192" s="116"/>
      <c r="BG192" s="116"/>
      <c r="BH192" s="116"/>
      <c r="BI192" s="116">
        <v>0</v>
      </c>
      <c r="BJ192" s="116"/>
      <c r="BK192" s="116"/>
      <c r="BL192" s="116"/>
      <c r="BM192" s="116"/>
      <c r="BN192" s="116">
        <v>0</v>
      </c>
      <c r="BO192" s="116"/>
      <c r="BP192" s="116"/>
      <c r="BQ192" s="116"/>
      <c r="BR192" s="116"/>
    </row>
    <row r="193" spans="1:79" s="99" customFormat="1" ht="12.75" customHeight="1" x14ac:dyDescent="0.2">
      <c r="A193" s="92" t="s">
        <v>226</v>
      </c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4"/>
      <c r="U193" s="117">
        <v>500800</v>
      </c>
      <c r="V193" s="117"/>
      <c r="W193" s="117"/>
      <c r="X193" s="117"/>
      <c r="Y193" s="117"/>
      <c r="Z193" s="117">
        <v>20613</v>
      </c>
      <c r="AA193" s="117"/>
      <c r="AB193" s="117"/>
      <c r="AC193" s="117"/>
      <c r="AD193" s="117"/>
      <c r="AE193" s="117">
        <v>644050</v>
      </c>
      <c r="AF193" s="117"/>
      <c r="AG193" s="117"/>
      <c r="AH193" s="117"/>
      <c r="AI193" s="117"/>
      <c r="AJ193" s="117">
        <v>15665</v>
      </c>
      <c r="AK193" s="117"/>
      <c r="AL193" s="117"/>
      <c r="AM193" s="117"/>
      <c r="AN193" s="117"/>
      <c r="AO193" s="117">
        <v>689788</v>
      </c>
      <c r="AP193" s="117"/>
      <c r="AQ193" s="117"/>
      <c r="AR193" s="117"/>
      <c r="AS193" s="117"/>
      <c r="AT193" s="117">
        <v>20800</v>
      </c>
      <c r="AU193" s="117"/>
      <c r="AV193" s="117"/>
      <c r="AW193" s="117"/>
      <c r="AX193" s="117"/>
      <c r="AY193" s="117">
        <v>0</v>
      </c>
      <c r="AZ193" s="117"/>
      <c r="BA193" s="117"/>
      <c r="BB193" s="117"/>
      <c r="BC193" s="117"/>
      <c r="BD193" s="117">
        <v>0</v>
      </c>
      <c r="BE193" s="117"/>
      <c r="BF193" s="117"/>
      <c r="BG193" s="117"/>
      <c r="BH193" s="117"/>
      <c r="BI193" s="117">
        <v>0</v>
      </c>
      <c r="BJ193" s="117"/>
      <c r="BK193" s="117"/>
      <c r="BL193" s="117"/>
      <c r="BM193" s="117"/>
      <c r="BN193" s="117">
        <v>0</v>
      </c>
      <c r="BO193" s="117"/>
      <c r="BP193" s="117"/>
      <c r="BQ193" s="117"/>
      <c r="BR193" s="117"/>
    </row>
    <row r="194" spans="1:79" s="6" customFormat="1" ht="12.75" customHeight="1" x14ac:dyDescent="0.2">
      <c r="A194" s="100" t="s">
        <v>147</v>
      </c>
      <c r="B194" s="101"/>
      <c r="C194" s="101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2"/>
      <c r="U194" s="116">
        <v>14551492</v>
      </c>
      <c r="V194" s="116"/>
      <c r="W194" s="116"/>
      <c r="X194" s="116"/>
      <c r="Y194" s="116"/>
      <c r="Z194" s="116">
        <v>374870</v>
      </c>
      <c r="AA194" s="116"/>
      <c r="AB194" s="116"/>
      <c r="AC194" s="116"/>
      <c r="AD194" s="116"/>
      <c r="AE194" s="116">
        <v>15384029</v>
      </c>
      <c r="AF194" s="116"/>
      <c r="AG194" s="116"/>
      <c r="AH194" s="116"/>
      <c r="AI194" s="116"/>
      <c r="AJ194" s="116">
        <v>286850</v>
      </c>
      <c r="AK194" s="116"/>
      <c r="AL194" s="116"/>
      <c r="AM194" s="116"/>
      <c r="AN194" s="116"/>
      <c r="AO194" s="116">
        <v>16313118</v>
      </c>
      <c r="AP194" s="116"/>
      <c r="AQ194" s="116"/>
      <c r="AR194" s="116"/>
      <c r="AS194" s="116"/>
      <c r="AT194" s="116">
        <v>300000</v>
      </c>
      <c r="AU194" s="116"/>
      <c r="AV194" s="116"/>
      <c r="AW194" s="116"/>
      <c r="AX194" s="116"/>
      <c r="AY194" s="116">
        <v>0</v>
      </c>
      <c r="AZ194" s="116"/>
      <c r="BA194" s="116"/>
      <c r="BB194" s="116"/>
      <c r="BC194" s="116"/>
      <c r="BD194" s="116">
        <v>0</v>
      </c>
      <c r="BE194" s="116"/>
      <c r="BF194" s="116"/>
      <c r="BG194" s="116"/>
      <c r="BH194" s="116"/>
      <c r="BI194" s="116">
        <v>0</v>
      </c>
      <c r="BJ194" s="116"/>
      <c r="BK194" s="116"/>
      <c r="BL194" s="116"/>
      <c r="BM194" s="116"/>
      <c r="BN194" s="116">
        <v>0</v>
      </c>
      <c r="BO194" s="116"/>
      <c r="BP194" s="116"/>
      <c r="BQ194" s="116"/>
      <c r="BR194" s="116"/>
    </row>
    <row r="195" spans="1:79" s="99" customFormat="1" ht="38.25" customHeight="1" x14ac:dyDescent="0.2">
      <c r="A195" s="92" t="s">
        <v>227</v>
      </c>
      <c r="B195" s="93"/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4"/>
      <c r="U195" s="117" t="s">
        <v>173</v>
      </c>
      <c r="V195" s="117"/>
      <c r="W195" s="117"/>
      <c r="X195" s="117"/>
      <c r="Y195" s="117"/>
      <c r="Z195" s="117"/>
      <c r="AA195" s="117"/>
      <c r="AB195" s="117"/>
      <c r="AC195" s="117"/>
      <c r="AD195" s="117"/>
      <c r="AE195" s="117" t="s">
        <v>173</v>
      </c>
      <c r="AF195" s="117"/>
      <c r="AG195" s="117"/>
      <c r="AH195" s="117"/>
      <c r="AI195" s="117"/>
      <c r="AJ195" s="117"/>
      <c r="AK195" s="117"/>
      <c r="AL195" s="117"/>
      <c r="AM195" s="117"/>
      <c r="AN195" s="117"/>
      <c r="AO195" s="117" t="s">
        <v>173</v>
      </c>
      <c r="AP195" s="117"/>
      <c r="AQ195" s="117"/>
      <c r="AR195" s="117"/>
      <c r="AS195" s="117"/>
      <c r="AT195" s="117"/>
      <c r="AU195" s="117"/>
      <c r="AV195" s="117"/>
      <c r="AW195" s="117"/>
      <c r="AX195" s="117"/>
      <c r="AY195" s="117" t="s">
        <v>173</v>
      </c>
      <c r="AZ195" s="117"/>
      <c r="BA195" s="117"/>
      <c r="BB195" s="117"/>
      <c r="BC195" s="117"/>
      <c r="BD195" s="117"/>
      <c r="BE195" s="117"/>
      <c r="BF195" s="117"/>
      <c r="BG195" s="117"/>
      <c r="BH195" s="117"/>
      <c r="BI195" s="117" t="s">
        <v>173</v>
      </c>
      <c r="BJ195" s="117"/>
      <c r="BK195" s="117"/>
      <c r="BL195" s="117"/>
      <c r="BM195" s="117"/>
      <c r="BN195" s="117"/>
      <c r="BO195" s="117"/>
      <c r="BP195" s="117"/>
      <c r="BQ195" s="117"/>
      <c r="BR195" s="117"/>
    </row>
    <row r="198" spans="1:79" ht="14.25" customHeight="1" x14ac:dyDescent="0.2">
      <c r="A198" s="29" t="s">
        <v>125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54" t="s">
        <v>6</v>
      </c>
      <c r="B199" s="55"/>
      <c r="C199" s="55"/>
      <c r="D199" s="54" t="s">
        <v>10</v>
      </c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6"/>
      <c r="W199" s="27" t="s">
        <v>245</v>
      </c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 t="s">
        <v>249</v>
      </c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 t="s">
        <v>260</v>
      </c>
      <c r="AV199" s="27"/>
      <c r="AW199" s="27"/>
      <c r="AX199" s="27"/>
      <c r="AY199" s="27"/>
      <c r="AZ199" s="27"/>
      <c r="BA199" s="27" t="s">
        <v>267</v>
      </c>
      <c r="BB199" s="27"/>
      <c r="BC199" s="27"/>
      <c r="BD199" s="27"/>
      <c r="BE199" s="27"/>
      <c r="BF199" s="27"/>
      <c r="BG199" s="27" t="s">
        <v>276</v>
      </c>
      <c r="BH199" s="27"/>
      <c r="BI199" s="27"/>
      <c r="BJ199" s="27"/>
      <c r="BK199" s="27"/>
      <c r="BL199" s="27"/>
    </row>
    <row r="200" spans="1:79" ht="15" customHeight="1" x14ac:dyDescent="0.2">
      <c r="A200" s="71"/>
      <c r="B200" s="72"/>
      <c r="C200" s="72"/>
      <c r="D200" s="71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3"/>
      <c r="W200" s="27" t="s">
        <v>4</v>
      </c>
      <c r="X200" s="27"/>
      <c r="Y200" s="27"/>
      <c r="Z200" s="27"/>
      <c r="AA200" s="27"/>
      <c r="AB200" s="27"/>
      <c r="AC200" s="27" t="s">
        <v>3</v>
      </c>
      <c r="AD200" s="27"/>
      <c r="AE200" s="27"/>
      <c r="AF200" s="27"/>
      <c r="AG200" s="27"/>
      <c r="AH200" s="27"/>
      <c r="AI200" s="27" t="s">
        <v>4</v>
      </c>
      <c r="AJ200" s="27"/>
      <c r="AK200" s="27"/>
      <c r="AL200" s="27"/>
      <c r="AM200" s="27"/>
      <c r="AN200" s="27"/>
      <c r="AO200" s="27" t="s">
        <v>3</v>
      </c>
      <c r="AP200" s="27"/>
      <c r="AQ200" s="27"/>
      <c r="AR200" s="27"/>
      <c r="AS200" s="27"/>
      <c r="AT200" s="27"/>
      <c r="AU200" s="74" t="s">
        <v>4</v>
      </c>
      <c r="AV200" s="74"/>
      <c r="AW200" s="74"/>
      <c r="AX200" s="74" t="s">
        <v>3</v>
      </c>
      <c r="AY200" s="74"/>
      <c r="AZ200" s="74"/>
      <c r="BA200" s="74" t="s">
        <v>4</v>
      </c>
      <c r="BB200" s="74"/>
      <c r="BC200" s="74"/>
      <c r="BD200" s="74" t="s">
        <v>3</v>
      </c>
      <c r="BE200" s="74"/>
      <c r="BF200" s="74"/>
      <c r="BG200" s="74" t="s">
        <v>4</v>
      </c>
      <c r="BH200" s="74"/>
      <c r="BI200" s="74"/>
      <c r="BJ200" s="74" t="s">
        <v>3</v>
      </c>
      <c r="BK200" s="74"/>
      <c r="BL200" s="74"/>
    </row>
    <row r="201" spans="1:79" ht="57" customHeight="1" x14ac:dyDescent="0.2">
      <c r="A201" s="57"/>
      <c r="B201" s="58"/>
      <c r="C201" s="58"/>
      <c r="D201" s="57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9"/>
      <c r="W201" s="27" t="s">
        <v>12</v>
      </c>
      <c r="X201" s="27"/>
      <c r="Y201" s="27"/>
      <c r="Z201" s="27" t="s">
        <v>11</v>
      </c>
      <c r="AA201" s="27"/>
      <c r="AB201" s="27"/>
      <c r="AC201" s="27" t="s">
        <v>12</v>
      </c>
      <c r="AD201" s="27"/>
      <c r="AE201" s="27"/>
      <c r="AF201" s="27" t="s">
        <v>11</v>
      </c>
      <c r="AG201" s="27"/>
      <c r="AH201" s="27"/>
      <c r="AI201" s="27" t="s">
        <v>12</v>
      </c>
      <c r="AJ201" s="27"/>
      <c r="AK201" s="27"/>
      <c r="AL201" s="27" t="s">
        <v>11</v>
      </c>
      <c r="AM201" s="27"/>
      <c r="AN201" s="27"/>
      <c r="AO201" s="27" t="s">
        <v>12</v>
      </c>
      <c r="AP201" s="27"/>
      <c r="AQ201" s="27"/>
      <c r="AR201" s="27" t="s">
        <v>11</v>
      </c>
      <c r="AS201" s="27"/>
      <c r="AT201" s="27"/>
      <c r="AU201" s="74"/>
      <c r="AV201" s="74"/>
      <c r="AW201" s="74"/>
      <c r="AX201" s="74"/>
      <c r="AY201" s="74"/>
      <c r="AZ201" s="74"/>
      <c r="BA201" s="74"/>
      <c r="BB201" s="74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</row>
    <row r="202" spans="1:79" ht="15" customHeight="1" x14ac:dyDescent="0.2">
      <c r="A202" s="36">
        <v>1</v>
      </c>
      <c r="B202" s="37"/>
      <c r="C202" s="37"/>
      <c r="D202" s="36">
        <v>2</v>
      </c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8"/>
      <c r="W202" s="27">
        <v>3</v>
      </c>
      <c r="X202" s="27"/>
      <c r="Y202" s="27"/>
      <c r="Z202" s="27">
        <v>4</v>
      </c>
      <c r="AA202" s="27"/>
      <c r="AB202" s="27"/>
      <c r="AC202" s="27">
        <v>5</v>
      </c>
      <c r="AD202" s="27"/>
      <c r="AE202" s="27"/>
      <c r="AF202" s="27">
        <v>6</v>
      </c>
      <c r="AG202" s="27"/>
      <c r="AH202" s="27"/>
      <c r="AI202" s="27">
        <v>7</v>
      </c>
      <c r="AJ202" s="27"/>
      <c r="AK202" s="27"/>
      <c r="AL202" s="27">
        <v>8</v>
      </c>
      <c r="AM202" s="27"/>
      <c r="AN202" s="27"/>
      <c r="AO202" s="27">
        <v>9</v>
      </c>
      <c r="AP202" s="27"/>
      <c r="AQ202" s="27"/>
      <c r="AR202" s="27">
        <v>10</v>
      </c>
      <c r="AS202" s="27"/>
      <c r="AT202" s="27"/>
      <c r="AU202" s="27">
        <v>11</v>
      </c>
      <c r="AV202" s="27"/>
      <c r="AW202" s="27"/>
      <c r="AX202" s="27">
        <v>12</v>
      </c>
      <c r="AY202" s="27"/>
      <c r="AZ202" s="27"/>
      <c r="BA202" s="27">
        <v>13</v>
      </c>
      <c r="BB202" s="27"/>
      <c r="BC202" s="27"/>
      <c r="BD202" s="27">
        <v>14</v>
      </c>
      <c r="BE202" s="27"/>
      <c r="BF202" s="27"/>
      <c r="BG202" s="27">
        <v>15</v>
      </c>
      <c r="BH202" s="27"/>
      <c r="BI202" s="27"/>
      <c r="BJ202" s="27">
        <v>16</v>
      </c>
      <c r="BK202" s="27"/>
      <c r="BL202" s="27"/>
    </row>
    <row r="203" spans="1:79" s="1" customFormat="1" ht="12.75" hidden="1" customHeight="1" x14ac:dyDescent="0.2">
      <c r="A203" s="39" t="s">
        <v>69</v>
      </c>
      <c r="B203" s="40"/>
      <c r="C203" s="40"/>
      <c r="D203" s="39" t="s">
        <v>57</v>
      </c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1"/>
      <c r="W203" s="26" t="s">
        <v>72</v>
      </c>
      <c r="X203" s="26"/>
      <c r="Y203" s="26"/>
      <c r="Z203" s="26" t="s">
        <v>73</v>
      </c>
      <c r="AA203" s="26"/>
      <c r="AB203" s="26"/>
      <c r="AC203" s="30" t="s">
        <v>74</v>
      </c>
      <c r="AD203" s="30"/>
      <c r="AE203" s="30"/>
      <c r="AF203" s="30" t="s">
        <v>75</v>
      </c>
      <c r="AG203" s="30"/>
      <c r="AH203" s="30"/>
      <c r="AI203" s="26" t="s">
        <v>76</v>
      </c>
      <c r="AJ203" s="26"/>
      <c r="AK203" s="26"/>
      <c r="AL203" s="26" t="s">
        <v>77</v>
      </c>
      <c r="AM203" s="26"/>
      <c r="AN203" s="26"/>
      <c r="AO203" s="30" t="s">
        <v>104</v>
      </c>
      <c r="AP203" s="30"/>
      <c r="AQ203" s="30"/>
      <c r="AR203" s="30" t="s">
        <v>78</v>
      </c>
      <c r="AS203" s="30"/>
      <c r="AT203" s="30"/>
      <c r="AU203" s="26" t="s">
        <v>105</v>
      </c>
      <c r="AV203" s="26"/>
      <c r="AW203" s="26"/>
      <c r="AX203" s="30" t="s">
        <v>106</v>
      </c>
      <c r="AY203" s="30"/>
      <c r="AZ203" s="30"/>
      <c r="BA203" s="26" t="s">
        <v>107</v>
      </c>
      <c r="BB203" s="26"/>
      <c r="BC203" s="26"/>
      <c r="BD203" s="30" t="s">
        <v>108</v>
      </c>
      <c r="BE203" s="30"/>
      <c r="BF203" s="30"/>
      <c r="BG203" s="26" t="s">
        <v>109</v>
      </c>
      <c r="BH203" s="26"/>
      <c r="BI203" s="26"/>
      <c r="BJ203" s="30" t="s">
        <v>110</v>
      </c>
      <c r="BK203" s="30"/>
      <c r="BL203" s="30"/>
      <c r="CA203" s="1" t="s">
        <v>103</v>
      </c>
    </row>
    <row r="204" spans="1:79" s="99" customFormat="1" ht="12.75" customHeight="1" x14ac:dyDescent="0.2">
      <c r="A204" s="89">
        <v>1</v>
      </c>
      <c r="B204" s="90"/>
      <c r="C204" s="90"/>
      <c r="D204" s="92" t="s">
        <v>228</v>
      </c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4"/>
      <c r="W204" s="115">
        <v>37.6</v>
      </c>
      <c r="X204" s="115"/>
      <c r="Y204" s="115"/>
      <c r="Z204" s="115">
        <v>37.6</v>
      </c>
      <c r="AA204" s="115"/>
      <c r="AB204" s="115"/>
      <c r="AC204" s="115">
        <v>1</v>
      </c>
      <c r="AD204" s="115"/>
      <c r="AE204" s="115"/>
      <c r="AF204" s="115">
        <v>0</v>
      </c>
      <c r="AG204" s="115"/>
      <c r="AH204" s="115"/>
      <c r="AI204" s="115">
        <v>39.75</v>
      </c>
      <c r="AJ204" s="115"/>
      <c r="AK204" s="115"/>
      <c r="AL204" s="115">
        <v>39.75</v>
      </c>
      <c r="AM204" s="115"/>
      <c r="AN204" s="115"/>
      <c r="AO204" s="115">
        <v>1</v>
      </c>
      <c r="AP204" s="115"/>
      <c r="AQ204" s="115"/>
      <c r="AR204" s="115">
        <v>0</v>
      </c>
      <c r="AS204" s="115"/>
      <c r="AT204" s="115"/>
      <c r="AU204" s="115">
        <v>39.75</v>
      </c>
      <c r="AV204" s="115"/>
      <c r="AW204" s="115"/>
      <c r="AX204" s="115">
        <v>1</v>
      </c>
      <c r="AY204" s="115"/>
      <c r="AZ204" s="115"/>
      <c r="BA204" s="115">
        <v>0</v>
      </c>
      <c r="BB204" s="115"/>
      <c r="BC204" s="115"/>
      <c r="BD204" s="115">
        <v>0</v>
      </c>
      <c r="BE204" s="115"/>
      <c r="BF204" s="115"/>
      <c r="BG204" s="115">
        <v>0</v>
      </c>
      <c r="BH204" s="115"/>
      <c r="BI204" s="115"/>
      <c r="BJ204" s="115">
        <v>0</v>
      </c>
      <c r="BK204" s="115"/>
      <c r="BL204" s="115"/>
      <c r="CA204" s="99" t="s">
        <v>43</v>
      </c>
    </row>
    <row r="205" spans="1:79" s="99" customFormat="1" ht="12.75" customHeight="1" x14ac:dyDescent="0.2">
      <c r="A205" s="89">
        <v>2</v>
      </c>
      <c r="B205" s="90"/>
      <c r="C205" s="90"/>
      <c r="D205" s="92" t="s">
        <v>229</v>
      </c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4"/>
      <c r="W205" s="115">
        <v>143.5</v>
      </c>
      <c r="X205" s="115"/>
      <c r="Y205" s="115"/>
      <c r="Z205" s="115">
        <v>143.5</v>
      </c>
      <c r="AA205" s="115"/>
      <c r="AB205" s="115"/>
      <c r="AC205" s="115">
        <v>2</v>
      </c>
      <c r="AD205" s="115"/>
      <c r="AE205" s="115"/>
      <c r="AF205" s="115">
        <v>0</v>
      </c>
      <c r="AG205" s="115"/>
      <c r="AH205" s="115"/>
      <c r="AI205" s="115">
        <v>158.5</v>
      </c>
      <c r="AJ205" s="115"/>
      <c r="AK205" s="115"/>
      <c r="AL205" s="115">
        <v>158.5</v>
      </c>
      <c r="AM205" s="115"/>
      <c r="AN205" s="115"/>
      <c r="AO205" s="115">
        <v>2</v>
      </c>
      <c r="AP205" s="115"/>
      <c r="AQ205" s="115"/>
      <c r="AR205" s="115">
        <v>0</v>
      </c>
      <c r="AS205" s="115"/>
      <c r="AT205" s="115"/>
      <c r="AU205" s="115">
        <v>155.75</v>
      </c>
      <c r="AV205" s="115"/>
      <c r="AW205" s="115"/>
      <c r="AX205" s="115">
        <v>5</v>
      </c>
      <c r="AY205" s="115"/>
      <c r="AZ205" s="115"/>
      <c r="BA205" s="115">
        <v>0</v>
      </c>
      <c r="BB205" s="115"/>
      <c r="BC205" s="115"/>
      <c r="BD205" s="115">
        <v>0</v>
      </c>
      <c r="BE205" s="115"/>
      <c r="BF205" s="115"/>
      <c r="BG205" s="115">
        <v>0</v>
      </c>
      <c r="BH205" s="115"/>
      <c r="BI205" s="115"/>
      <c r="BJ205" s="115">
        <v>0</v>
      </c>
      <c r="BK205" s="115"/>
      <c r="BL205" s="115"/>
    </row>
    <row r="206" spans="1:79" s="99" customFormat="1" ht="12.75" customHeight="1" x14ac:dyDescent="0.2">
      <c r="A206" s="89">
        <v>3</v>
      </c>
      <c r="B206" s="90"/>
      <c r="C206" s="90"/>
      <c r="D206" s="92" t="s">
        <v>230</v>
      </c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4"/>
      <c r="W206" s="115">
        <v>24.62</v>
      </c>
      <c r="X206" s="115"/>
      <c r="Y206" s="115"/>
      <c r="Z206" s="115">
        <v>24.62</v>
      </c>
      <c r="AA206" s="115"/>
      <c r="AB206" s="115"/>
      <c r="AC206" s="115">
        <v>1.5</v>
      </c>
      <c r="AD206" s="115"/>
      <c r="AE206" s="115"/>
      <c r="AF206" s="115">
        <v>0</v>
      </c>
      <c r="AG206" s="115"/>
      <c r="AH206" s="115"/>
      <c r="AI206" s="115">
        <v>24.15</v>
      </c>
      <c r="AJ206" s="115"/>
      <c r="AK206" s="115"/>
      <c r="AL206" s="115">
        <v>24.15</v>
      </c>
      <c r="AM206" s="115"/>
      <c r="AN206" s="115"/>
      <c r="AO206" s="115">
        <v>1.5</v>
      </c>
      <c r="AP206" s="115"/>
      <c r="AQ206" s="115"/>
      <c r="AR206" s="115">
        <v>0</v>
      </c>
      <c r="AS206" s="115"/>
      <c r="AT206" s="115"/>
      <c r="AU206" s="115">
        <v>24.15</v>
      </c>
      <c r="AV206" s="115"/>
      <c r="AW206" s="115"/>
      <c r="AX206" s="115">
        <v>1.5</v>
      </c>
      <c r="AY206" s="115"/>
      <c r="AZ206" s="115"/>
      <c r="BA206" s="115">
        <v>0</v>
      </c>
      <c r="BB206" s="115"/>
      <c r="BC206" s="115"/>
      <c r="BD206" s="115">
        <v>0</v>
      </c>
      <c r="BE206" s="115"/>
      <c r="BF206" s="115"/>
      <c r="BG206" s="115">
        <v>0</v>
      </c>
      <c r="BH206" s="115"/>
      <c r="BI206" s="115"/>
      <c r="BJ206" s="115">
        <v>0</v>
      </c>
      <c r="BK206" s="115"/>
      <c r="BL206" s="115"/>
    </row>
    <row r="207" spans="1:79" s="6" customFormat="1" ht="12.75" customHeight="1" x14ac:dyDescent="0.2">
      <c r="A207" s="86">
        <v>4</v>
      </c>
      <c r="B207" s="87"/>
      <c r="C207" s="87"/>
      <c r="D207" s="100" t="s">
        <v>231</v>
      </c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2"/>
      <c r="W207" s="112">
        <v>205.72</v>
      </c>
      <c r="X207" s="112"/>
      <c r="Y207" s="112"/>
      <c r="Z207" s="112">
        <v>205.72</v>
      </c>
      <c r="AA207" s="112"/>
      <c r="AB207" s="112"/>
      <c r="AC207" s="112">
        <v>4.5</v>
      </c>
      <c r="AD207" s="112"/>
      <c r="AE207" s="112"/>
      <c r="AF207" s="112">
        <v>0</v>
      </c>
      <c r="AG207" s="112"/>
      <c r="AH207" s="112"/>
      <c r="AI207" s="112">
        <v>222.4</v>
      </c>
      <c r="AJ207" s="112"/>
      <c r="AK207" s="112"/>
      <c r="AL207" s="112">
        <v>222.4</v>
      </c>
      <c r="AM207" s="112"/>
      <c r="AN207" s="112"/>
      <c r="AO207" s="112">
        <v>4.5</v>
      </c>
      <c r="AP207" s="112"/>
      <c r="AQ207" s="112"/>
      <c r="AR207" s="112">
        <v>0</v>
      </c>
      <c r="AS207" s="112"/>
      <c r="AT207" s="112"/>
      <c r="AU207" s="112">
        <v>219.65</v>
      </c>
      <c r="AV207" s="112"/>
      <c r="AW207" s="112"/>
      <c r="AX207" s="112">
        <v>7.5</v>
      </c>
      <c r="AY207" s="112"/>
      <c r="AZ207" s="112"/>
      <c r="BA207" s="112">
        <v>0</v>
      </c>
      <c r="BB207" s="112"/>
      <c r="BC207" s="112"/>
      <c r="BD207" s="112">
        <v>0</v>
      </c>
      <c r="BE207" s="112"/>
      <c r="BF207" s="112"/>
      <c r="BG207" s="112">
        <v>0</v>
      </c>
      <c r="BH207" s="112"/>
      <c r="BI207" s="112"/>
      <c r="BJ207" s="112">
        <v>0</v>
      </c>
      <c r="BK207" s="112"/>
      <c r="BL207" s="112"/>
    </row>
    <row r="208" spans="1:79" s="99" customFormat="1" ht="25.5" customHeight="1" x14ac:dyDescent="0.2">
      <c r="A208" s="89">
        <v>5</v>
      </c>
      <c r="B208" s="90"/>
      <c r="C208" s="90"/>
      <c r="D208" s="92" t="s">
        <v>232</v>
      </c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4"/>
      <c r="W208" s="115" t="s">
        <v>173</v>
      </c>
      <c r="X208" s="115"/>
      <c r="Y208" s="115"/>
      <c r="Z208" s="115" t="s">
        <v>173</v>
      </c>
      <c r="AA208" s="115"/>
      <c r="AB208" s="115"/>
      <c r="AC208" s="115"/>
      <c r="AD208" s="115"/>
      <c r="AE208" s="115"/>
      <c r="AF208" s="115"/>
      <c r="AG208" s="115"/>
      <c r="AH208" s="115"/>
      <c r="AI208" s="115" t="s">
        <v>173</v>
      </c>
      <c r="AJ208" s="115"/>
      <c r="AK208" s="115"/>
      <c r="AL208" s="115" t="s">
        <v>173</v>
      </c>
      <c r="AM208" s="115"/>
      <c r="AN208" s="115"/>
      <c r="AO208" s="115"/>
      <c r="AP208" s="115"/>
      <c r="AQ208" s="115"/>
      <c r="AR208" s="115"/>
      <c r="AS208" s="115"/>
      <c r="AT208" s="115"/>
      <c r="AU208" s="115" t="s">
        <v>173</v>
      </c>
      <c r="AV208" s="115"/>
      <c r="AW208" s="115"/>
      <c r="AX208" s="115"/>
      <c r="AY208" s="115"/>
      <c r="AZ208" s="115"/>
      <c r="BA208" s="115" t="s">
        <v>173</v>
      </c>
      <c r="BB208" s="115"/>
      <c r="BC208" s="115"/>
      <c r="BD208" s="115"/>
      <c r="BE208" s="115"/>
      <c r="BF208" s="115"/>
      <c r="BG208" s="115" t="s">
        <v>173</v>
      </c>
      <c r="BH208" s="115"/>
      <c r="BI208" s="115"/>
      <c r="BJ208" s="115"/>
      <c r="BK208" s="115"/>
      <c r="BL208" s="115"/>
    </row>
    <row r="211" spans="1:79" ht="14.25" customHeight="1" x14ac:dyDescent="0.2">
      <c r="A211" s="29" t="s">
        <v>153</v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79" ht="14.25" customHeight="1" x14ac:dyDescent="0.2">
      <c r="A212" s="29" t="s">
        <v>261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29"/>
      <c r="BP212" s="29"/>
      <c r="BQ212" s="29"/>
      <c r="BR212" s="29"/>
      <c r="BS212" s="29"/>
    </row>
    <row r="213" spans="1:79" ht="15" customHeight="1" x14ac:dyDescent="0.2">
      <c r="A213" s="31" t="s">
        <v>244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</row>
    <row r="214" spans="1:79" ht="15" customHeight="1" x14ac:dyDescent="0.2">
      <c r="A214" s="27" t="s">
        <v>6</v>
      </c>
      <c r="B214" s="27"/>
      <c r="C214" s="27"/>
      <c r="D214" s="27"/>
      <c r="E214" s="27"/>
      <c r="F214" s="27"/>
      <c r="G214" s="27" t="s">
        <v>126</v>
      </c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 t="s">
        <v>13</v>
      </c>
      <c r="U214" s="27"/>
      <c r="V214" s="27"/>
      <c r="W214" s="27"/>
      <c r="X214" s="27"/>
      <c r="Y214" s="27"/>
      <c r="Z214" s="27"/>
      <c r="AA214" s="36" t="s">
        <v>245</v>
      </c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7"/>
      <c r="AP214" s="36" t="s">
        <v>248</v>
      </c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8"/>
      <c r="BE214" s="36" t="s">
        <v>255</v>
      </c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8"/>
    </row>
    <row r="215" spans="1:79" ht="32.1" customHeight="1" x14ac:dyDescent="0.2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 t="s">
        <v>4</v>
      </c>
      <c r="AB215" s="27"/>
      <c r="AC215" s="27"/>
      <c r="AD215" s="27"/>
      <c r="AE215" s="27"/>
      <c r="AF215" s="27" t="s">
        <v>3</v>
      </c>
      <c r="AG215" s="27"/>
      <c r="AH215" s="27"/>
      <c r="AI215" s="27"/>
      <c r="AJ215" s="27"/>
      <c r="AK215" s="27" t="s">
        <v>89</v>
      </c>
      <c r="AL215" s="27"/>
      <c r="AM215" s="27"/>
      <c r="AN215" s="27"/>
      <c r="AO215" s="27"/>
      <c r="AP215" s="27" t="s">
        <v>4</v>
      </c>
      <c r="AQ215" s="27"/>
      <c r="AR215" s="27"/>
      <c r="AS215" s="27"/>
      <c r="AT215" s="27"/>
      <c r="AU215" s="27" t="s">
        <v>3</v>
      </c>
      <c r="AV215" s="27"/>
      <c r="AW215" s="27"/>
      <c r="AX215" s="27"/>
      <c r="AY215" s="27"/>
      <c r="AZ215" s="27" t="s">
        <v>96</v>
      </c>
      <c r="BA215" s="27"/>
      <c r="BB215" s="27"/>
      <c r="BC215" s="27"/>
      <c r="BD215" s="27"/>
      <c r="BE215" s="27" t="s">
        <v>4</v>
      </c>
      <c r="BF215" s="27"/>
      <c r="BG215" s="27"/>
      <c r="BH215" s="27"/>
      <c r="BI215" s="27"/>
      <c r="BJ215" s="27" t="s">
        <v>3</v>
      </c>
      <c r="BK215" s="27"/>
      <c r="BL215" s="27"/>
      <c r="BM215" s="27"/>
      <c r="BN215" s="27"/>
      <c r="BO215" s="27" t="s">
        <v>127</v>
      </c>
      <c r="BP215" s="27"/>
      <c r="BQ215" s="27"/>
      <c r="BR215" s="27"/>
      <c r="BS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>
        <v>3</v>
      </c>
      <c r="U216" s="27"/>
      <c r="V216" s="27"/>
      <c r="W216" s="27"/>
      <c r="X216" s="27"/>
      <c r="Y216" s="27"/>
      <c r="Z216" s="27"/>
      <c r="AA216" s="27">
        <v>4</v>
      </c>
      <c r="AB216" s="27"/>
      <c r="AC216" s="27"/>
      <c r="AD216" s="27"/>
      <c r="AE216" s="27"/>
      <c r="AF216" s="27">
        <v>5</v>
      </c>
      <c r="AG216" s="27"/>
      <c r="AH216" s="27"/>
      <c r="AI216" s="27"/>
      <c r="AJ216" s="27"/>
      <c r="AK216" s="27">
        <v>6</v>
      </c>
      <c r="AL216" s="27"/>
      <c r="AM216" s="27"/>
      <c r="AN216" s="27"/>
      <c r="AO216" s="27"/>
      <c r="AP216" s="27">
        <v>7</v>
      </c>
      <c r="AQ216" s="27"/>
      <c r="AR216" s="27"/>
      <c r="AS216" s="27"/>
      <c r="AT216" s="27"/>
      <c r="AU216" s="27">
        <v>8</v>
      </c>
      <c r="AV216" s="27"/>
      <c r="AW216" s="27"/>
      <c r="AX216" s="27"/>
      <c r="AY216" s="27"/>
      <c r="AZ216" s="27">
        <v>9</v>
      </c>
      <c r="BA216" s="27"/>
      <c r="BB216" s="27"/>
      <c r="BC216" s="27"/>
      <c r="BD216" s="27"/>
      <c r="BE216" s="27">
        <v>10</v>
      </c>
      <c r="BF216" s="27"/>
      <c r="BG216" s="27"/>
      <c r="BH216" s="27"/>
      <c r="BI216" s="27"/>
      <c r="BJ216" s="27">
        <v>11</v>
      </c>
      <c r="BK216" s="27"/>
      <c r="BL216" s="27"/>
      <c r="BM216" s="27"/>
      <c r="BN216" s="27"/>
      <c r="BO216" s="27">
        <v>12</v>
      </c>
      <c r="BP216" s="27"/>
      <c r="BQ216" s="27"/>
      <c r="BR216" s="27"/>
      <c r="BS216" s="27"/>
    </row>
    <row r="217" spans="1:79" s="1" customFormat="1" ht="15" hidden="1" customHeight="1" x14ac:dyDescent="0.2">
      <c r="A217" s="26" t="s">
        <v>69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 t="s">
        <v>79</v>
      </c>
      <c r="U217" s="61"/>
      <c r="V217" s="61"/>
      <c r="W217" s="61"/>
      <c r="X217" s="61"/>
      <c r="Y217" s="61"/>
      <c r="Z217" s="61"/>
      <c r="AA217" s="30" t="s">
        <v>65</v>
      </c>
      <c r="AB217" s="30"/>
      <c r="AC217" s="30"/>
      <c r="AD217" s="30"/>
      <c r="AE217" s="30"/>
      <c r="AF217" s="30" t="s">
        <v>66</v>
      </c>
      <c r="AG217" s="30"/>
      <c r="AH217" s="30"/>
      <c r="AI217" s="30"/>
      <c r="AJ217" s="30"/>
      <c r="AK217" s="50" t="s">
        <v>122</v>
      </c>
      <c r="AL217" s="50"/>
      <c r="AM217" s="50"/>
      <c r="AN217" s="50"/>
      <c r="AO217" s="50"/>
      <c r="AP217" s="30" t="s">
        <v>67</v>
      </c>
      <c r="AQ217" s="30"/>
      <c r="AR217" s="30"/>
      <c r="AS217" s="30"/>
      <c r="AT217" s="30"/>
      <c r="AU217" s="30" t="s">
        <v>68</v>
      </c>
      <c r="AV217" s="30"/>
      <c r="AW217" s="30"/>
      <c r="AX217" s="30"/>
      <c r="AY217" s="30"/>
      <c r="AZ217" s="50" t="s">
        <v>122</v>
      </c>
      <c r="BA217" s="50"/>
      <c r="BB217" s="50"/>
      <c r="BC217" s="50"/>
      <c r="BD217" s="50"/>
      <c r="BE217" s="30" t="s">
        <v>58</v>
      </c>
      <c r="BF217" s="30"/>
      <c r="BG217" s="30"/>
      <c r="BH217" s="30"/>
      <c r="BI217" s="30"/>
      <c r="BJ217" s="30" t="s">
        <v>59</v>
      </c>
      <c r="BK217" s="30"/>
      <c r="BL217" s="30"/>
      <c r="BM217" s="30"/>
      <c r="BN217" s="30"/>
      <c r="BO217" s="50" t="s">
        <v>122</v>
      </c>
      <c r="BP217" s="50"/>
      <c r="BQ217" s="50"/>
      <c r="BR217" s="50"/>
      <c r="BS217" s="50"/>
      <c r="CA217" s="1" t="s">
        <v>44</v>
      </c>
    </row>
    <row r="218" spans="1:79" s="6" customFormat="1" ht="12.75" customHeight="1" x14ac:dyDescent="0.2">
      <c r="A218" s="85"/>
      <c r="B218" s="85"/>
      <c r="C218" s="85"/>
      <c r="D218" s="85"/>
      <c r="E218" s="85"/>
      <c r="F218" s="85"/>
      <c r="G218" s="118" t="s">
        <v>147</v>
      </c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9"/>
      <c r="U218" s="119"/>
      <c r="V218" s="119"/>
      <c r="W218" s="119"/>
      <c r="X218" s="119"/>
      <c r="Y218" s="119"/>
      <c r="Z218" s="119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>
        <f>IF(ISNUMBER(AA218),AA218,0)+IF(ISNUMBER(AF218),AF218,0)</f>
        <v>0</v>
      </c>
      <c r="AL218" s="116"/>
      <c r="AM218" s="116"/>
      <c r="AN218" s="116"/>
      <c r="AO218" s="116"/>
      <c r="AP218" s="116"/>
      <c r="AQ218" s="116"/>
      <c r="AR218" s="116"/>
      <c r="AS218" s="116"/>
      <c r="AT218" s="116"/>
      <c r="AU218" s="116"/>
      <c r="AV218" s="116"/>
      <c r="AW218" s="116"/>
      <c r="AX218" s="116"/>
      <c r="AY218" s="116"/>
      <c r="AZ218" s="116">
        <f>IF(ISNUMBER(AP218),AP218,0)+IF(ISNUMBER(AU218),AU218,0)</f>
        <v>0</v>
      </c>
      <c r="BA218" s="116"/>
      <c r="BB218" s="116"/>
      <c r="BC218" s="116"/>
      <c r="BD218" s="116"/>
      <c r="BE218" s="116"/>
      <c r="BF218" s="116"/>
      <c r="BG218" s="116"/>
      <c r="BH218" s="116"/>
      <c r="BI218" s="116"/>
      <c r="BJ218" s="116"/>
      <c r="BK218" s="116"/>
      <c r="BL218" s="116"/>
      <c r="BM218" s="116"/>
      <c r="BN218" s="116"/>
      <c r="BO218" s="116">
        <f>IF(ISNUMBER(BE218),BE218,0)+IF(ISNUMBER(BJ218),BJ218,0)</f>
        <v>0</v>
      </c>
      <c r="BP218" s="116"/>
      <c r="BQ218" s="116"/>
      <c r="BR218" s="116"/>
      <c r="BS218" s="116"/>
      <c r="CA218" s="6" t="s">
        <v>45</v>
      </c>
    </row>
    <row r="220" spans="1:79" ht="13.5" customHeight="1" x14ac:dyDescent="0.2">
      <c r="A220" s="29" t="s">
        <v>277</v>
      </c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79" ht="15" customHeight="1" x14ac:dyDescent="0.2">
      <c r="A221" s="44" t="s">
        <v>244</v>
      </c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</row>
    <row r="222" spans="1:79" ht="15" customHeight="1" x14ac:dyDescent="0.2">
      <c r="A222" s="27" t="s">
        <v>6</v>
      </c>
      <c r="B222" s="27"/>
      <c r="C222" s="27"/>
      <c r="D222" s="27"/>
      <c r="E222" s="27"/>
      <c r="F222" s="27"/>
      <c r="G222" s="27" t="s">
        <v>126</v>
      </c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 t="s">
        <v>13</v>
      </c>
      <c r="U222" s="27"/>
      <c r="V222" s="27"/>
      <c r="W222" s="27"/>
      <c r="X222" s="27"/>
      <c r="Y222" s="27"/>
      <c r="Z222" s="27"/>
      <c r="AA222" s="36" t="s">
        <v>266</v>
      </c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7"/>
      <c r="AP222" s="36" t="s">
        <v>271</v>
      </c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8"/>
    </row>
    <row r="223" spans="1:79" ht="32.1" customHeight="1" x14ac:dyDescent="0.2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 t="s">
        <v>4</v>
      </c>
      <c r="AB223" s="27"/>
      <c r="AC223" s="27"/>
      <c r="AD223" s="27"/>
      <c r="AE223" s="27"/>
      <c r="AF223" s="27" t="s">
        <v>3</v>
      </c>
      <c r="AG223" s="27"/>
      <c r="AH223" s="27"/>
      <c r="AI223" s="27"/>
      <c r="AJ223" s="27"/>
      <c r="AK223" s="27" t="s">
        <v>89</v>
      </c>
      <c r="AL223" s="27"/>
      <c r="AM223" s="27"/>
      <c r="AN223" s="27"/>
      <c r="AO223" s="27"/>
      <c r="AP223" s="27" t="s">
        <v>4</v>
      </c>
      <c r="AQ223" s="27"/>
      <c r="AR223" s="27"/>
      <c r="AS223" s="27"/>
      <c r="AT223" s="27"/>
      <c r="AU223" s="27" t="s">
        <v>3</v>
      </c>
      <c r="AV223" s="27"/>
      <c r="AW223" s="27"/>
      <c r="AX223" s="27"/>
      <c r="AY223" s="27"/>
      <c r="AZ223" s="27" t="s">
        <v>96</v>
      </c>
      <c r="BA223" s="27"/>
      <c r="BB223" s="27"/>
      <c r="BC223" s="27"/>
      <c r="BD223" s="27"/>
    </row>
    <row r="224" spans="1:79" ht="15" customHeight="1" x14ac:dyDescent="0.2">
      <c r="A224" s="27">
        <v>1</v>
      </c>
      <c r="B224" s="27"/>
      <c r="C224" s="27"/>
      <c r="D224" s="27"/>
      <c r="E224" s="27"/>
      <c r="F224" s="27"/>
      <c r="G224" s="27">
        <v>2</v>
      </c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>
        <v>3</v>
      </c>
      <c r="U224" s="27"/>
      <c r="V224" s="27"/>
      <c r="W224" s="27"/>
      <c r="X224" s="27"/>
      <c r="Y224" s="27"/>
      <c r="Z224" s="27"/>
      <c r="AA224" s="27">
        <v>4</v>
      </c>
      <c r="AB224" s="27"/>
      <c r="AC224" s="27"/>
      <c r="AD224" s="27"/>
      <c r="AE224" s="27"/>
      <c r="AF224" s="27">
        <v>5</v>
      </c>
      <c r="AG224" s="27"/>
      <c r="AH224" s="27"/>
      <c r="AI224" s="27"/>
      <c r="AJ224" s="27"/>
      <c r="AK224" s="27">
        <v>6</v>
      </c>
      <c r="AL224" s="27"/>
      <c r="AM224" s="27"/>
      <c r="AN224" s="27"/>
      <c r="AO224" s="27"/>
      <c r="AP224" s="27">
        <v>7</v>
      </c>
      <c r="AQ224" s="27"/>
      <c r="AR224" s="27"/>
      <c r="AS224" s="27"/>
      <c r="AT224" s="27"/>
      <c r="AU224" s="27">
        <v>8</v>
      </c>
      <c r="AV224" s="27"/>
      <c r="AW224" s="27"/>
      <c r="AX224" s="27"/>
      <c r="AY224" s="27"/>
      <c r="AZ224" s="27">
        <v>9</v>
      </c>
      <c r="BA224" s="27"/>
      <c r="BB224" s="27"/>
      <c r="BC224" s="27"/>
      <c r="BD224" s="27"/>
    </row>
    <row r="225" spans="1:79" s="1" customFormat="1" ht="12" hidden="1" customHeight="1" x14ac:dyDescent="0.2">
      <c r="A225" s="26" t="s">
        <v>69</v>
      </c>
      <c r="B225" s="26"/>
      <c r="C225" s="26"/>
      <c r="D225" s="26"/>
      <c r="E225" s="26"/>
      <c r="F225" s="26"/>
      <c r="G225" s="61" t="s">
        <v>57</v>
      </c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 t="s">
        <v>79</v>
      </c>
      <c r="U225" s="61"/>
      <c r="V225" s="61"/>
      <c r="W225" s="61"/>
      <c r="X225" s="61"/>
      <c r="Y225" s="61"/>
      <c r="Z225" s="61"/>
      <c r="AA225" s="30" t="s">
        <v>60</v>
      </c>
      <c r="AB225" s="30"/>
      <c r="AC225" s="30"/>
      <c r="AD225" s="30"/>
      <c r="AE225" s="30"/>
      <c r="AF225" s="30" t="s">
        <v>61</v>
      </c>
      <c r="AG225" s="30"/>
      <c r="AH225" s="30"/>
      <c r="AI225" s="30"/>
      <c r="AJ225" s="30"/>
      <c r="AK225" s="50" t="s">
        <v>122</v>
      </c>
      <c r="AL225" s="50"/>
      <c r="AM225" s="50"/>
      <c r="AN225" s="50"/>
      <c r="AO225" s="50"/>
      <c r="AP225" s="30" t="s">
        <v>62</v>
      </c>
      <c r="AQ225" s="30"/>
      <c r="AR225" s="30"/>
      <c r="AS225" s="30"/>
      <c r="AT225" s="30"/>
      <c r="AU225" s="30" t="s">
        <v>63</v>
      </c>
      <c r="AV225" s="30"/>
      <c r="AW225" s="30"/>
      <c r="AX225" s="30"/>
      <c r="AY225" s="30"/>
      <c r="AZ225" s="50" t="s">
        <v>122</v>
      </c>
      <c r="BA225" s="50"/>
      <c r="BB225" s="50"/>
      <c r="BC225" s="50"/>
      <c r="BD225" s="50"/>
      <c r="CA225" s="1" t="s">
        <v>46</v>
      </c>
    </row>
    <row r="226" spans="1:79" s="6" customFormat="1" x14ac:dyDescent="0.2">
      <c r="A226" s="85"/>
      <c r="B226" s="85"/>
      <c r="C226" s="85"/>
      <c r="D226" s="85"/>
      <c r="E226" s="85"/>
      <c r="F226" s="85"/>
      <c r="G226" s="118" t="s">
        <v>147</v>
      </c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9"/>
      <c r="U226" s="119"/>
      <c r="V226" s="119"/>
      <c r="W226" s="119"/>
      <c r="X226" s="119"/>
      <c r="Y226" s="119"/>
      <c r="Z226" s="119"/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>
        <f>IF(ISNUMBER(AA226),AA226,0)+IF(ISNUMBER(AF226),AF226,0)</f>
        <v>0</v>
      </c>
      <c r="AL226" s="116"/>
      <c r="AM226" s="116"/>
      <c r="AN226" s="116"/>
      <c r="AO226" s="116"/>
      <c r="AP226" s="116"/>
      <c r="AQ226" s="116"/>
      <c r="AR226" s="116"/>
      <c r="AS226" s="116"/>
      <c r="AT226" s="116"/>
      <c r="AU226" s="116"/>
      <c r="AV226" s="116"/>
      <c r="AW226" s="116"/>
      <c r="AX226" s="116"/>
      <c r="AY226" s="116"/>
      <c r="AZ226" s="116">
        <f>IF(ISNUMBER(AP226),AP226,0)+IF(ISNUMBER(AU226),AU226,0)</f>
        <v>0</v>
      </c>
      <c r="BA226" s="116"/>
      <c r="BB226" s="116"/>
      <c r="BC226" s="116"/>
      <c r="BD226" s="116"/>
      <c r="CA226" s="6" t="s">
        <v>47</v>
      </c>
    </row>
    <row r="229" spans="1:79" ht="14.25" customHeight="1" x14ac:dyDescent="0.2">
      <c r="A229" s="29" t="s">
        <v>278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79" ht="15" customHeight="1" x14ac:dyDescent="0.2">
      <c r="A230" s="44" t="s">
        <v>244</v>
      </c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  <c r="AM230" s="75"/>
      <c r="AN230" s="75"/>
      <c r="AO230" s="75"/>
      <c r="AP230" s="75"/>
      <c r="AQ230" s="75"/>
      <c r="AR230" s="75"/>
      <c r="AS230" s="75"/>
      <c r="AT230" s="75"/>
      <c r="AU230" s="75"/>
      <c r="AV230" s="75"/>
      <c r="AW230" s="75"/>
      <c r="AX230" s="75"/>
      <c r="AY230" s="75"/>
      <c r="AZ230" s="75"/>
      <c r="BA230" s="75"/>
      <c r="BB230" s="75"/>
      <c r="BC230" s="75"/>
      <c r="BD230" s="75"/>
      <c r="BE230" s="75"/>
      <c r="BF230" s="75"/>
      <c r="BG230" s="75"/>
      <c r="BH230" s="75"/>
      <c r="BI230" s="75"/>
      <c r="BJ230" s="75"/>
      <c r="BK230" s="75"/>
      <c r="BL230" s="75"/>
      <c r="BM230" s="75"/>
    </row>
    <row r="231" spans="1:79" ht="23.1" customHeight="1" x14ac:dyDescent="0.2">
      <c r="A231" s="27" t="s">
        <v>128</v>
      </c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54" t="s">
        <v>129</v>
      </c>
      <c r="O231" s="55"/>
      <c r="P231" s="55"/>
      <c r="Q231" s="55"/>
      <c r="R231" s="55"/>
      <c r="S231" s="55"/>
      <c r="T231" s="55"/>
      <c r="U231" s="56"/>
      <c r="V231" s="54" t="s">
        <v>130</v>
      </c>
      <c r="W231" s="55"/>
      <c r="X231" s="55"/>
      <c r="Y231" s="55"/>
      <c r="Z231" s="56"/>
      <c r="AA231" s="27" t="s">
        <v>245</v>
      </c>
      <c r="AB231" s="27"/>
      <c r="AC231" s="27"/>
      <c r="AD231" s="27"/>
      <c r="AE231" s="27"/>
      <c r="AF231" s="27"/>
      <c r="AG231" s="27"/>
      <c r="AH231" s="27"/>
      <c r="AI231" s="27"/>
      <c r="AJ231" s="27" t="s">
        <v>248</v>
      </c>
      <c r="AK231" s="27"/>
      <c r="AL231" s="27"/>
      <c r="AM231" s="27"/>
      <c r="AN231" s="27"/>
      <c r="AO231" s="27"/>
      <c r="AP231" s="27"/>
      <c r="AQ231" s="27"/>
      <c r="AR231" s="27"/>
      <c r="AS231" s="27" t="s">
        <v>255</v>
      </c>
      <c r="AT231" s="27"/>
      <c r="AU231" s="27"/>
      <c r="AV231" s="27"/>
      <c r="AW231" s="27"/>
      <c r="AX231" s="27"/>
      <c r="AY231" s="27"/>
      <c r="AZ231" s="27"/>
      <c r="BA231" s="27"/>
      <c r="BB231" s="27" t="s">
        <v>266</v>
      </c>
      <c r="BC231" s="27"/>
      <c r="BD231" s="27"/>
      <c r="BE231" s="27"/>
      <c r="BF231" s="27"/>
      <c r="BG231" s="27"/>
      <c r="BH231" s="27"/>
      <c r="BI231" s="27"/>
      <c r="BJ231" s="27"/>
      <c r="BK231" s="27" t="s">
        <v>271</v>
      </c>
      <c r="BL231" s="27"/>
      <c r="BM231" s="27"/>
      <c r="BN231" s="27"/>
      <c r="BO231" s="27"/>
      <c r="BP231" s="27"/>
      <c r="BQ231" s="27"/>
      <c r="BR231" s="27"/>
      <c r="BS231" s="27"/>
    </row>
    <row r="232" spans="1:79" ht="95.25" customHeight="1" x14ac:dyDescent="0.2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57"/>
      <c r="O232" s="58"/>
      <c r="P232" s="58"/>
      <c r="Q232" s="58"/>
      <c r="R232" s="58"/>
      <c r="S232" s="58"/>
      <c r="T232" s="58"/>
      <c r="U232" s="59"/>
      <c r="V232" s="57"/>
      <c r="W232" s="58"/>
      <c r="X232" s="58"/>
      <c r="Y232" s="58"/>
      <c r="Z232" s="59"/>
      <c r="AA232" s="74" t="s">
        <v>133</v>
      </c>
      <c r="AB232" s="74"/>
      <c r="AC232" s="74"/>
      <c r="AD232" s="74"/>
      <c r="AE232" s="74"/>
      <c r="AF232" s="74" t="s">
        <v>134</v>
      </c>
      <c r="AG232" s="74"/>
      <c r="AH232" s="74"/>
      <c r="AI232" s="74"/>
      <c r="AJ232" s="74" t="s">
        <v>133</v>
      </c>
      <c r="AK232" s="74"/>
      <c r="AL232" s="74"/>
      <c r="AM232" s="74"/>
      <c r="AN232" s="74"/>
      <c r="AO232" s="74" t="s">
        <v>134</v>
      </c>
      <c r="AP232" s="74"/>
      <c r="AQ232" s="74"/>
      <c r="AR232" s="74"/>
      <c r="AS232" s="74" t="s">
        <v>133</v>
      </c>
      <c r="AT232" s="74"/>
      <c r="AU232" s="74"/>
      <c r="AV232" s="74"/>
      <c r="AW232" s="74"/>
      <c r="AX232" s="74" t="s">
        <v>134</v>
      </c>
      <c r="AY232" s="74"/>
      <c r="AZ232" s="74"/>
      <c r="BA232" s="74"/>
      <c r="BB232" s="74" t="s">
        <v>133</v>
      </c>
      <c r="BC232" s="74"/>
      <c r="BD232" s="74"/>
      <c r="BE232" s="74"/>
      <c r="BF232" s="74"/>
      <c r="BG232" s="74" t="s">
        <v>134</v>
      </c>
      <c r="BH232" s="74"/>
      <c r="BI232" s="74"/>
      <c r="BJ232" s="74"/>
      <c r="BK232" s="74" t="s">
        <v>133</v>
      </c>
      <c r="BL232" s="74"/>
      <c r="BM232" s="74"/>
      <c r="BN232" s="74"/>
      <c r="BO232" s="74"/>
      <c r="BP232" s="74" t="s">
        <v>134</v>
      </c>
      <c r="BQ232" s="74"/>
      <c r="BR232" s="74"/>
      <c r="BS232" s="74"/>
    </row>
    <row r="233" spans="1:79" ht="15" customHeight="1" x14ac:dyDescent="0.2">
      <c r="A233" s="27">
        <v>1</v>
      </c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36">
        <v>2</v>
      </c>
      <c r="O233" s="37"/>
      <c r="P233" s="37"/>
      <c r="Q233" s="37"/>
      <c r="R233" s="37"/>
      <c r="S233" s="37"/>
      <c r="T233" s="37"/>
      <c r="U233" s="38"/>
      <c r="V233" s="27">
        <v>3</v>
      </c>
      <c r="W233" s="27"/>
      <c r="X233" s="27"/>
      <c r="Y233" s="27"/>
      <c r="Z233" s="27"/>
      <c r="AA233" s="27">
        <v>4</v>
      </c>
      <c r="AB233" s="27"/>
      <c r="AC233" s="27"/>
      <c r="AD233" s="27"/>
      <c r="AE233" s="27"/>
      <c r="AF233" s="27">
        <v>5</v>
      </c>
      <c r="AG233" s="27"/>
      <c r="AH233" s="27"/>
      <c r="AI233" s="27"/>
      <c r="AJ233" s="27">
        <v>6</v>
      </c>
      <c r="AK233" s="27"/>
      <c r="AL233" s="27"/>
      <c r="AM233" s="27"/>
      <c r="AN233" s="27"/>
      <c r="AO233" s="27">
        <v>7</v>
      </c>
      <c r="AP233" s="27"/>
      <c r="AQ233" s="27"/>
      <c r="AR233" s="27"/>
      <c r="AS233" s="27">
        <v>8</v>
      </c>
      <c r="AT233" s="27"/>
      <c r="AU233" s="27"/>
      <c r="AV233" s="27"/>
      <c r="AW233" s="27"/>
      <c r="AX233" s="27">
        <v>9</v>
      </c>
      <c r="AY233" s="27"/>
      <c r="AZ233" s="27"/>
      <c r="BA233" s="27"/>
      <c r="BB233" s="27">
        <v>10</v>
      </c>
      <c r="BC233" s="27"/>
      <c r="BD233" s="27"/>
      <c r="BE233" s="27"/>
      <c r="BF233" s="27"/>
      <c r="BG233" s="27">
        <v>11</v>
      </c>
      <c r="BH233" s="27"/>
      <c r="BI233" s="27"/>
      <c r="BJ233" s="27"/>
      <c r="BK233" s="27">
        <v>12</v>
      </c>
      <c r="BL233" s="27"/>
      <c r="BM233" s="27"/>
      <c r="BN233" s="27"/>
      <c r="BO233" s="27"/>
      <c r="BP233" s="27">
        <v>13</v>
      </c>
      <c r="BQ233" s="27"/>
      <c r="BR233" s="27"/>
      <c r="BS233" s="27"/>
    </row>
    <row r="234" spans="1:79" s="1" customFormat="1" ht="12" hidden="1" customHeight="1" x14ac:dyDescent="0.2">
      <c r="A234" s="61" t="s">
        <v>146</v>
      </c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26" t="s">
        <v>131</v>
      </c>
      <c r="O234" s="26"/>
      <c r="P234" s="26"/>
      <c r="Q234" s="26"/>
      <c r="R234" s="26"/>
      <c r="S234" s="26"/>
      <c r="T234" s="26"/>
      <c r="U234" s="26"/>
      <c r="V234" s="26" t="s">
        <v>132</v>
      </c>
      <c r="W234" s="26"/>
      <c r="X234" s="26"/>
      <c r="Y234" s="26"/>
      <c r="Z234" s="26"/>
      <c r="AA234" s="30" t="s">
        <v>65</v>
      </c>
      <c r="AB234" s="30"/>
      <c r="AC234" s="30"/>
      <c r="AD234" s="30"/>
      <c r="AE234" s="30"/>
      <c r="AF234" s="30" t="s">
        <v>66</v>
      </c>
      <c r="AG234" s="30"/>
      <c r="AH234" s="30"/>
      <c r="AI234" s="30"/>
      <c r="AJ234" s="30" t="s">
        <v>67</v>
      </c>
      <c r="AK234" s="30"/>
      <c r="AL234" s="30"/>
      <c r="AM234" s="30"/>
      <c r="AN234" s="30"/>
      <c r="AO234" s="30" t="s">
        <v>68</v>
      </c>
      <c r="AP234" s="30"/>
      <c r="AQ234" s="30"/>
      <c r="AR234" s="30"/>
      <c r="AS234" s="30" t="s">
        <v>58</v>
      </c>
      <c r="AT234" s="30"/>
      <c r="AU234" s="30"/>
      <c r="AV234" s="30"/>
      <c r="AW234" s="30"/>
      <c r="AX234" s="30" t="s">
        <v>59</v>
      </c>
      <c r="AY234" s="30"/>
      <c r="AZ234" s="30"/>
      <c r="BA234" s="30"/>
      <c r="BB234" s="30" t="s">
        <v>60</v>
      </c>
      <c r="BC234" s="30"/>
      <c r="BD234" s="30"/>
      <c r="BE234" s="30"/>
      <c r="BF234" s="30"/>
      <c r="BG234" s="30" t="s">
        <v>61</v>
      </c>
      <c r="BH234" s="30"/>
      <c r="BI234" s="30"/>
      <c r="BJ234" s="30"/>
      <c r="BK234" s="30" t="s">
        <v>62</v>
      </c>
      <c r="BL234" s="30"/>
      <c r="BM234" s="30"/>
      <c r="BN234" s="30"/>
      <c r="BO234" s="30"/>
      <c r="BP234" s="30" t="s">
        <v>63</v>
      </c>
      <c r="BQ234" s="30"/>
      <c r="BR234" s="30"/>
      <c r="BS234" s="30"/>
      <c r="CA234" s="1" t="s">
        <v>48</v>
      </c>
    </row>
    <row r="235" spans="1:79" s="6" customFormat="1" ht="12.75" customHeight="1" x14ac:dyDescent="0.2">
      <c r="A235" s="118" t="s">
        <v>147</v>
      </c>
      <c r="B235" s="118"/>
      <c r="C235" s="118"/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86"/>
      <c r="O235" s="87"/>
      <c r="P235" s="87"/>
      <c r="Q235" s="87"/>
      <c r="R235" s="87"/>
      <c r="S235" s="87"/>
      <c r="T235" s="87"/>
      <c r="U235" s="88"/>
      <c r="V235" s="120"/>
      <c r="W235" s="120"/>
      <c r="X235" s="120"/>
      <c r="Y235" s="120"/>
      <c r="Z235" s="120"/>
      <c r="AA235" s="120"/>
      <c r="AB235" s="120"/>
      <c r="AC235" s="120"/>
      <c r="AD235" s="120"/>
      <c r="AE235" s="120"/>
      <c r="AF235" s="120"/>
      <c r="AG235" s="120"/>
      <c r="AH235" s="120"/>
      <c r="AI235" s="120"/>
      <c r="AJ235" s="120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  <c r="BB235" s="120"/>
      <c r="BC235" s="120"/>
      <c r="BD235" s="120"/>
      <c r="BE235" s="120"/>
      <c r="BF235" s="120"/>
      <c r="BG235" s="120"/>
      <c r="BH235" s="120"/>
      <c r="BI235" s="120"/>
      <c r="BJ235" s="120"/>
      <c r="BK235" s="120"/>
      <c r="BL235" s="120"/>
      <c r="BM235" s="120"/>
      <c r="BN235" s="120"/>
      <c r="BO235" s="120"/>
      <c r="BP235" s="121"/>
      <c r="BQ235" s="122"/>
      <c r="BR235" s="122"/>
      <c r="BS235" s="123"/>
      <c r="CA235" s="6" t="s">
        <v>49</v>
      </c>
    </row>
    <row r="238" spans="1:79" ht="35.25" customHeight="1" x14ac:dyDescent="0.2">
      <c r="A238" s="29" t="s">
        <v>279</v>
      </c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79" ht="15" x14ac:dyDescent="0.2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60"/>
      <c r="AB239" s="60"/>
      <c r="AC239" s="60"/>
      <c r="AD239" s="60"/>
      <c r="AE239" s="60"/>
      <c r="AF239" s="60"/>
      <c r="AG239" s="60"/>
      <c r="AH239" s="60"/>
      <c r="AI239" s="60"/>
      <c r="AJ239" s="60"/>
      <c r="AK239" s="60"/>
      <c r="AL239" s="60"/>
      <c r="AM239" s="60"/>
      <c r="AN239" s="60"/>
      <c r="AO239" s="60"/>
      <c r="AP239" s="60"/>
      <c r="AQ239" s="60"/>
      <c r="AR239" s="60"/>
      <c r="AS239" s="60"/>
      <c r="AT239" s="60"/>
      <c r="AU239" s="60"/>
      <c r="AV239" s="60"/>
      <c r="AW239" s="60"/>
      <c r="AX239" s="60"/>
      <c r="AY239" s="60"/>
      <c r="AZ239" s="60"/>
      <c r="BA239" s="60"/>
      <c r="BB239" s="60"/>
      <c r="BC239" s="60"/>
      <c r="BD239" s="60"/>
      <c r="BE239" s="60"/>
      <c r="BF239" s="60"/>
      <c r="BG239" s="60"/>
      <c r="BH239" s="60"/>
      <c r="BI239" s="60"/>
      <c r="BJ239" s="60"/>
      <c r="BK239" s="60"/>
      <c r="BL239" s="60"/>
    </row>
    <row r="240" spans="1:79" ht="1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</row>
    <row r="242" spans="1:79" ht="28.5" customHeight="1" x14ac:dyDescent="0.2">
      <c r="A242" s="34" t="s">
        <v>262</v>
      </c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</row>
    <row r="243" spans="1:79" ht="14.25" customHeight="1" x14ac:dyDescent="0.2">
      <c r="A243" s="29" t="s">
        <v>246</v>
      </c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79" ht="15" customHeight="1" x14ac:dyDescent="0.2">
      <c r="A244" s="31" t="s">
        <v>244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</row>
    <row r="245" spans="1:79" ht="42.95" customHeight="1" x14ac:dyDescent="0.2">
      <c r="A245" s="74" t="s">
        <v>135</v>
      </c>
      <c r="B245" s="74"/>
      <c r="C245" s="74"/>
      <c r="D245" s="74"/>
      <c r="E245" s="74"/>
      <c r="F245" s="74"/>
      <c r="G245" s="27" t="s">
        <v>19</v>
      </c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 t="s">
        <v>15</v>
      </c>
      <c r="U245" s="27"/>
      <c r="V245" s="27"/>
      <c r="W245" s="27"/>
      <c r="X245" s="27"/>
      <c r="Y245" s="27"/>
      <c r="Z245" s="27" t="s">
        <v>14</v>
      </c>
      <c r="AA245" s="27"/>
      <c r="AB245" s="27"/>
      <c r="AC245" s="27"/>
      <c r="AD245" s="27"/>
      <c r="AE245" s="27" t="s">
        <v>136</v>
      </c>
      <c r="AF245" s="27"/>
      <c r="AG245" s="27"/>
      <c r="AH245" s="27"/>
      <c r="AI245" s="27"/>
      <c r="AJ245" s="27"/>
      <c r="AK245" s="27" t="s">
        <v>137</v>
      </c>
      <c r="AL245" s="27"/>
      <c r="AM245" s="27"/>
      <c r="AN245" s="27"/>
      <c r="AO245" s="27"/>
      <c r="AP245" s="27"/>
      <c r="AQ245" s="27" t="s">
        <v>138</v>
      </c>
      <c r="AR245" s="27"/>
      <c r="AS245" s="27"/>
      <c r="AT245" s="27"/>
      <c r="AU245" s="27"/>
      <c r="AV245" s="27"/>
      <c r="AW245" s="27" t="s">
        <v>98</v>
      </c>
      <c r="AX245" s="27"/>
      <c r="AY245" s="27"/>
      <c r="AZ245" s="27"/>
      <c r="BA245" s="27"/>
      <c r="BB245" s="27"/>
      <c r="BC245" s="27"/>
      <c r="BD245" s="27"/>
      <c r="BE245" s="27"/>
      <c r="BF245" s="27"/>
      <c r="BG245" s="27" t="s">
        <v>139</v>
      </c>
      <c r="BH245" s="27"/>
      <c r="BI245" s="27"/>
      <c r="BJ245" s="27"/>
      <c r="BK245" s="27"/>
      <c r="BL245" s="27"/>
    </row>
    <row r="246" spans="1:79" ht="39.950000000000003" customHeight="1" x14ac:dyDescent="0.2">
      <c r="A246" s="74"/>
      <c r="B246" s="74"/>
      <c r="C246" s="74"/>
      <c r="D246" s="74"/>
      <c r="E246" s="74"/>
      <c r="F246" s="74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 t="s">
        <v>17</v>
      </c>
      <c r="AX246" s="27"/>
      <c r="AY246" s="27"/>
      <c r="AZ246" s="27"/>
      <c r="BA246" s="27"/>
      <c r="BB246" s="27" t="s">
        <v>16</v>
      </c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</row>
    <row r="247" spans="1:79" ht="15" customHeight="1" x14ac:dyDescent="0.2">
      <c r="A247" s="27">
        <v>1</v>
      </c>
      <c r="B247" s="27"/>
      <c r="C247" s="27"/>
      <c r="D247" s="27"/>
      <c r="E247" s="27"/>
      <c r="F247" s="27"/>
      <c r="G247" s="27">
        <v>2</v>
      </c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>
        <v>3</v>
      </c>
      <c r="U247" s="27"/>
      <c r="V247" s="27"/>
      <c r="W247" s="27"/>
      <c r="X247" s="27"/>
      <c r="Y247" s="27"/>
      <c r="Z247" s="27">
        <v>4</v>
      </c>
      <c r="AA247" s="27"/>
      <c r="AB247" s="27"/>
      <c r="AC247" s="27"/>
      <c r="AD247" s="27"/>
      <c r="AE247" s="27">
        <v>5</v>
      </c>
      <c r="AF247" s="27"/>
      <c r="AG247" s="27"/>
      <c r="AH247" s="27"/>
      <c r="AI247" s="27"/>
      <c r="AJ247" s="27"/>
      <c r="AK247" s="27">
        <v>6</v>
      </c>
      <c r="AL247" s="27"/>
      <c r="AM247" s="27"/>
      <c r="AN247" s="27"/>
      <c r="AO247" s="27"/>
      <c r="AP247" s="27"/>
      <c r="AQ247" s="27">
        <v>7</v>
      </c>
      <c r="AR247" s="27"/>
      <c r="AS247" s="27"/>
      <c r="AT247" s="27"/>
      <c r="AU247" s="27"/>
      <c r="AV247" s="27"/>
      <c r="AW247" s="27">
        <v>8</v>
      </c>
      <c r="AX247" s="27"/>
      <c r="AY247" s="27"/>
      <c r="AZ247" s="27"/>
      <c r="BA247" s="27"/>
      <c r="BB247" s="27">
        <v>9</v>
      </c>
      <c r="BC247" s="27"/>
      <c r="BD247" s="27"/>
      <c r="BE247" s="27"/>
      <c r="BF247" s="27"/>
      <c r="BG247" s="27">
        <v>10</v>
      </c>
      <c r="BH247" s="27"/>
      <c r="BI247" s="27"/>
      <c r="BJ247" s="27"/>
      <c r="BK247" s="27"/>
      <c r="BL247" s="27"/>
    </row>
    <row r="248" spans="1:79" s="1" customFormat="1" ht="12" hidden="1" customHeight="1" x14ac:dyDescent="0.2">
      <c r="A248" s="26" t="s">
        <v>64</v>
      </c>
      <c r="B248" s="26"/>
      <c r="C248" s="26"/>
      <c r="D248" s="26"/>
      <c r="E248" s="26"/>
      <c r="F248" s="26"/>
      <c r="G248" s="61" t="s">
        <v>57</v>
      </c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30" t="s">
        <v>80</v>
      </c>
      <c r="U248" s="30"/>
      <c r="V248" s="30"/>
      <c r="W248" s="30"/>
      <c r="X248" s="30"/>
      <c r="Y248" s="30"/>
      <c r="Z248" s="30" t="s">
        <v>81</v>
      </c>
      <c r="AA248" s="30"/>
      <c r="AB248" s="30"/>
      <c r="AC248" s="30"/>
      <c r="AD248" s="30"/>
      <c r="AE248" s="30" t="s">
        <v>82</v>
      </c>
      <c r="AF248" s="30"/>
      <c r="AG248" s="30"/>
      <c r="AH248" s="30"/>
      <c r="AI248" s="30"/>
      <c r="AJ248" s="30"/>
      <c r="AK248" s="30" t="s">
        <v>83</v>
      </c>
      <c r="AL248" s="30"/>
      <c r="AM248" s="30"/>
      <c r="AN248" s="30"/>
      <c r="AO248" s="30"/>
      <c r="AP248" s="30"/>
      <c r="AQ248" s="78" t="s">
        <v>99</v>
      </c>
      <c r="AR248" s="30"/>
      <c r="AS248" s="30"/>
      <c r="AT248" s="30"/>
      <c r="AU248" s="30"/>
      <c r="AV248" s="30"/>
      <c r="AW248" s="30" t="s">
        <v>84</v>
      </c>
      <c r="AX248" s="30"/>
      <c r="AY248" s="30"/>
      <c r="AZ248" s="30"/>
      <c r="BA248" s="30"/>
      <c r="BB248" s="30" t="s">
        <v>85</v>
      </c>
      <c r="BC248" s="30"/>
      <c r="BD248" s="30"/>
      <c r="BE248" s="30"/>
      <c r="BF248" s="30"/>
      <c r="BG248" s="78" t="s">
        <v>100</v>
      </c>
      <c r="BH248" s="30"/>
      <c r="BI248" s="30"/>
      <c r="BJ248" s="30"/>
      <c r="BK248" s="30"/>
      <c r="BL248" s="30"/>
      <c r="CA248" s="1" t="s">
        <v>50</v>
      </c>
    </row>
    <row r="249" spans="1:79" s="99" customFormat="1" ht="12.75" customHeight="1" x14ac:dyDescent="0.2">
      <c r="A249" s="110">
        <v>2111</v>
      </c>
      <c r="B249" s="110"/>
      <c r="C249" s="110"/>
      <c r="D249" s="110"/>
      <c r="E249" s="110"/>
      <c r="F249" s="110"/>
      <c r="G249" s="92" t="s">
        <v>179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14553152</v>
      </c>
      <c r="U249" s="117"/>
      <c r="V249" s="117"/>
      <c r="W249" s="117"/>
      <c r="X249" s="117"/>
      <c r="Y249" s="117"/>
      <c r="Z249" s="117">
        <v>14551492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f>IF(ISNUMBER(AK249),AK249,0)-IF(ISNUMBER(AE249),AE249,0)</f>
        <v>0</v>
      </c>
      <c r="AR249" s="117"/>
      <c r="AS249" s="117"/>
      <c r="AT249" s="117"/>
      <c r="AU249" s="117"/>
      <c r="AV249" s="117"/>
      <c r="AW249" s="117">
        <v>0</v>
      </c>
      <c r="AX249" s="117"/>
      <c r="AY249" s="117"/>
      <c r="AZ249" s="117"/>
      <c r="BA249" s="117"/>
      <c r="BB249" s="117">
        <v>0</v>
      </c>
      <c r="BC249" s="117"/>
      <c r="BD249" s="117"/>
      <c r="BE249" s="117"/>
      <c r="BF249" s="117"/>
      <c r="BG249" s="117">
        <f>IF(ISNUMBER(Z249),Z249,0)+IF(ISNUMBER(AK249),AK249,0)</f>
        <v>14551492</v>
      </c>
      <c r="BH249" s="117"/>
      <c r="BI249" s="117"/>
      <c r="BJ249" s="117"/>
      <c r="BK249" s="117"/>
      <c r="BL249" s="117"/>
      <c r="CA249" s="99" t="s">
        <v>51</v>
      </c>
    </row>
    <row r="250" spans="1:79" s="99" customFormat="1" ht="12.75" customHeight="1" x14ac:dyDescent="0.2">
      <c r="A250" s="110">
        <v>2120</v>
      </c>
      <c r="B250" s="110"/>
      <c r="C250" s="110"/>
      <c r="D250" s="110"/>
      <c r="E250" s="110"/>
      <c r="F250" s="110"/>
      <c r="G250" s="92" t="s">
        <v>180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3459694</v>
      </c>
      <c r="U250" s="117"/>
      <c r="V250" s="117"/>
      <c r="W250" s="117"/>
      <c r="X250" s="117"/>
      <c r="Y250" s="117"/>
      <c r="Z250" s="117">
        <v>3459182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f>IF(ISNUMBER(AK250),AK250,0)-IF(ISNUMBER(AE250),AE250,0)</f>
        <v>0</v>
      </c>
      <c r="AR250" s="117"/>
      <c r="AS250" s="117"/>
      <c r="AT250" s="117"/>
      <c r="AU250" s="117"/>
      <c r="AV250" s="117"/>
      <c r="AW250" s="117">
        <v>0</v>
      </c>
      <c r="AX250" s="117"/>
      <c r="AY250" s="117"/>
      <c r="AZ250" s="117"/>
      <c r="BA250" s="117"/>
      <c r="BB250" s="117">
        <v>0</v>
      </c>
      <c r="BC250" s="117"/>
      <c r="BD250" s="117"/>
      <c r="BE250" s="117"/>
      <c r="BF250" s="117"/>
      <c r="BG250" s="117">
        <f>IF(ISNUMBER(Z250),Z250,0)+IF(ISNUMBER(AK250),AK250,0)</f>
        <v>3459182</v>
      </c>
      <c r="BH250" s="117"/>
      <c r="BI250" s="117"/>
      <c r="BJ250" s="117"/>
      <c r="BK250" s="117"/>
      <c r="BL250" s="117"/>
    </row>
    <row r="251" spans="1:79" s="99" customFormat="1" ht="25.5" customHeight="1" x14ac:dyDescent="0.2">
      <c r="A251" s="110">
        <v>2210</v>
      </c>
      <c r="B251" s="110"/>
      <c r="C251" s="110"/>
      <c r="D251" s="110"/>
      <c r="E251" s="110"/>
      <c r="F251" s="110"/>
      <c r="G251" s="92" t="s">
        <v>181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661971</v>
      </c>
      <c r="U251" s="117"/>
      <c r="V251" s="117"/>
      <c r="W251" s="117"/>
      <c r="X251" s="117"/>
      <c r="Y251" s="117"/>
      <c r="Z251" s="117">
        <v>659166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f>IF(ISNUMBER(AK251),AK251,0)-IF(ISNUMBER(AE251),AE251,0)</f>
        <v>0</v>
      </c>
      <c r="AR251" s="117"/>
      <c r="AS251" s="117"/>
      <c r="AT251" s="117"/>
      <c r="AU251" s="117"/>
      <c r="AV251" s="117"/>
      <c r="AW251" s="117">
        <v>0</v>
      </c>
      <c r="AX251" s="117"/>
      <c r="AY251" s="117"/>
      <c r="AZ251" s="117"/>
      <c r="BA251" s="117"/>
      <c r="BB251" s="117">
        <v>0</v>
      </c>
      <c r="BC251" s="117"/>
      <c r="BD251" s="117"/>
      <c r="BE251" s="117"/>
      <c r="BF251" s="117"/>
      <c r="BG251" s="117">
        <f>IF(ISNUMBER(Z251),Z251,0)+IF(ISNUMBER(AK251),AK251,0)</f>
        <v>659166</v>
      </c>
      <c r="BH251" s="117"/>
      <c r="BI251" s="117"/>
      <c r="BJ251" s="117"/>
      <c r="BK251" s="117"/>
      <c r="BL251" s="117"/>
    </row>
    <row r="252" spans="1:79" s="99" customFormat="1" ht="12.75" customHeight="1" x14ac:dyDescent="0.2">
      <c r="A252" s="110">
        <v>2230</v>
      </c>
      <c r="B252" s="110"/>
      <c r="C252" s="110"/>
      <c r="D252" s="110"/>
      <c r="E252" s="110"/>
      <c r="F252" s="110"/>
      <c r="G252" s="92" t="s">
        <v>182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514360</v>
      </c>
      <c r="U252" s="117"/>
      <c r="V252" s="117"/>
      <c r="W252" s="117"/>
      <c r="X252" s="117"/>
      <c r="Y252" s="117"/>
      <c r="Z252" s="117">
        <v>512041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f>IF(ISNUMBER(AK252),AK252,0)-IF(ISNUMBER(AE252),AE252,0)</f>
        <v>0</v>
      </c>
      <c r="AR252" s="117"/>
      <c r="AS252" s="117"/>
      <c r="AT252" s="117"/>
      <c r="AU252" s="117"/>
      <c r="AV252" s="117"/>
      <c r="AW252" s="117">
        <v>0</v>
      </c>
      <c r="AX252" s="117"/>
      <c r="AY252" s="117"/>
      <c r="AZ252" s="117"/>
      <c r="BA252" s="117"/>
      <c r="BB252" s="117">
        <v>0</v>
      </c>
      <c r="BC252" s="117"/>
      <c r="BD252" s="117"/>
      <c r="BE252" s="117"/>
      <c r="BF252" s="117"/>
      <c r="BG252" s="117">
        <f>IF(ISNUMBER(Z252),Z252,0)+IF(ISNUMBER(AK252),AK252,0)</f>
        <v>512041</v>
      </c>
      <c r="BH252" s="117"/>
      <c r="BI252" s="117"/>
      <c r="BJ252" s="117"/>
      <c r="BK252" s="117"/>
      <c r="BL252" s="117"/>
    </row>
    <row r="253" spans="1:79" s="99" customFormat="1" ht="12.75" customHeight="1" x14ac:dyDescent="0.2">
      <c r="A253" s="110">
        <v>2240</v>
      </c>
      <c r="B253" s="110"/>
      <c r="C253" s="110"/>
      <c r="D253" s="110"/>
      <c r="E253" s="110"/>
      <c r="F253" s="110"/>
      <c r="G253" s="92" t="s">
        <v>183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567519</v>
      </c>
      <c r="U253" s="117"/>
      <c r="V253" s="117"/>
      <c r="W253" s="117"/>
      <c r="X253" s="117"/>
      <c r="Y253" s="117"/>
      <c r="Z253" s="117">
        <v>560636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f>IF(ISNUMBER(AK253),AK253,0)-IF(ISNUMBER(AE253),AE253,0)</f>
        <v>0</v>
      </c>
      <c r="AR253" s="117"/>
      <c r="AS253" s="117"/>
      <c r="AT253" s="117"/>
      <c r="AU253" s="117"/>
      <c r="AV253" s="117"/>
      <c r="AW253" s="117">
        <v>0</v>
      </c>
      <c r="AX253" s="117"/>
      <c r="AY253" s="117"/>
      <c r="AZ253" s="117"/>
      <c r="BA253" s="117"/>
      <c r="BB253" s="117">
        <v>0</v>
      </c>
      <c r="BC253" s="117"/>
      <c r="BD253" s="117"/>
      <c r="BE253" s="117"/>
      <c r="BF253" s="117"/>
      <c r="BG253" s="117">
        <f>IF(ISNUMBER(Z253),Z253,0)+IF(ISNUMBER(AK253),AK253,0)</f>
        <v>560636</v>
      </c>
      <c r="BH253" s="117"/>
      <c r="BI253" s="117"/>
      <c r="BJ253" s="117"/>
      <c r="BK253" s="117"/>
      <c r="BL253" s="117"/>
    </row>
    <row r="254" spans="1:79" s="99" customFormat="1" ht="25.5" customHeight="1" x14ac:dyDescent="0.2">
      <c r="A254" s="110">
        <v>2272</v>
      </c>
      <c r="B254" s="110"/>
      <c r="C254" s="110"/>
      <c r="D254" s="110"/>
      <c r="E254" s="110"/>
      <c r="F254" s="110"/>
      <c r="G254" s="92" t="s">
        <v>184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153972</v>
      </c>
      <c r="U254" s="117"/>
      <c r="V254" s="117"/>
      <c r="W254" s="117"/>
      <c r="X254" s="117"/>
      <c r="Y254" s="117"/>
      <c r="Z254" s="117">
        <v>153971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f>IF(ISNUMBER(AK254),AK254,0)-IF(ISNUMBER(AE254),AE254,0)</f>
        <v>0</v>
      </c>
      <c r="AR254" s="117"/>
      <c r="AS254" s="117"/>
      <c r="AT254" s="117"/>
      <c r="AU254" s="117"/>
      <c r="AV254" s="117"/>
      <c r="AW254" s="117">
        <v>0</v>
      </c>
      <c r="AX254" s="117"/>
      <c r="AY254" s="117"/>
      <c r="AZ254" s="117"/>
      <c r="BA254" s="117"/>
      <c r="BB254" s="117">
        <v>0</v>
      </c>
      <c r="BC254" s="117"/>
      <c r="BD254" s="117"/>
      <c r="BE254" s="117"/>
      <c r="BF254" s="117"/>
      <c r="BG254" s="117">
        <f>IF(ISNUMBER(Z254),Z254,0)+IF(ISNUMBER(AK254),AK254,0)</f>
        <v>153971</v>
      </c>
      <c r="BH254" s="117"/>
      <c r="BI254" s="117"/>
      <c r="BJ254" s="117"/>
      <c r="BK254" s="117"/>
      <c r="BL254" s="117"/>
    </row>
    <row r="255" spans="1:79" s="99" customFormat="1" ht="12.75" customHeight="1" x14ac:dyDescent="0.2">
      <c r="A255" s="110">
        <v>2273</v>
      </c>
      <c r="B255" s="110"/>
      <c r="C255" s="110"/>
      <c r="D255" s="110"/>
      <c r="E255" s="110"/>
      <c r="F255" s="110"/>
      <c r="G255" s="92" t="s">
        <v>185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1319910</v>
      </c>
      <c r="U255" s="117"/>
      <c r="V255" s="117"/>
      <c r="W255" s="117"/>
      <c r="X255" s="117"/>
      <c r="Y255" s="117"/>
      <c r="Z255" s="117">
        <v>1267363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f>IF(ISNUMBER(AK255),AK255,0)-IF(ISNUMBER(AE255),AE255,0)</f>
        <v>0</v>
      </c>
      <c r="AR255" s="117"/>
      <c r="AS255" s="117"/>
      <c r="AT255" s="117"/>
      <c r="AU255" s="117"/>
      <c r="AV255" s="117"/>
      <c r="AW255" s="117">
        <v>0</v>
      </c>
      <c r="AX255" s="117"/>
      <c r="AY255" s="117"/>
      <c r="AZ255" s="117"/>
      <c r="BA255" s="117"/>
      <c r="BB255" s="117">
        <v>0</v>
      </c>
      <c r="BC255" s="117"/>
      <c r="BD255" s="117"/>
      <c r="BE255" s="117"/>
      <c r="BF255" s="117"/>
      <c r="BG255" s="117">
        <f>IF(ISNUMBER(Z255),Z255,0)+IF(ISNUMBER(AK255),AK255,0)</f>
        <v>1267363</v>
      </c>
      <c r="BH255" s="117"/>
      <c r="BI255" s="117"/>
      <c r="BJ255" s="117"/>
      <c r="BK255" s="117"/>
      <c r="BL255" s="117"/>
    </row>
    <row r="256" spans="1:79" s="99" customFormat="1" ht="12.75" customHeight="1" x14ac:dyDescent="0.2">
      <c r="A256" s="110">
        <v>2274</v>
      </c>
      <c r="B256" s="110"/>
      <c r="C256" s="110"/>
      <c r="D256" s="110"/>
      <c r="E256" s="110"/>
      <c r="F256" s="110"/>
      <c r="G256" s="92" t="s">
        <v>186</v>
      </c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4"/>
      <c r="T256" s="117">
        <v>3498880</v>
      </c>
      <c r="U256" s="117"/>
      <c r="V256" s="117"/>
      <c r="W256" s="117"/>
      <c r="X256" s="117"/>
      <c r="Y256" s="117"/>
      <c r="Z256" s="117">
        <v>3477449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/>
      <c r="AK256" s="117">
        <v>0</v>
      </c>
      <c r="AL256" s="117"/>
      <c r="AM256" s="117"/>
      <c r="AN256" s="117"/>
      <c r="AO256" s="117"/>
      <c r="AP256" s="117"/>
      <c r="AQ256" s="117">
        <f>IF(ISNUMBER(AK256),AK256,0)-IF(ISNUMBER(AE256),AE256,0)</f>
        <v>0</v>
      </c>
      <c r="AR256" s="117"/>
      <c r="AS256" s="117"/>
      <c r="AT256" s="117"/>
      <c r="AU256" s="117"/>
      <c r="AV256" s="117"/>
      <c r="AW256" s="117">
        <v>0</v>
      </c>
      <c r="AX256" s="117"/>
      <c r="AY256" s="117"/>
      <c r="AZ256" s="117"/>
      <c r="BA256" s="117"/>
      <c r="BB256" s="117">
        <v>0</v>
      </c>
      <c r="BC256" s="117"/>
      <c r="BD256" s="117"/>
      <c r="BE256" s="117"/>
      <c r="BF256" s="117"/>
      <c r="BG256" s="117">
        <f>IF(ISNUMBER(Z256),Z256,0)+IF(ISNUMBER(AK256),AK256,0)</f>
        <v>3477449</v>
      </c>
      <c r="BH256" s="117"/>
      <c r="BI256" s="117"/>
      <c r="BJ256" s="117"/>
      <c r="BK256" s="117"/>
      <c r="BL256" s="117"/>
    </row>
    <row r="257" spans="1:79" s="99" customFormat="1" ht="25.5" customHeight="1" x14ac:dyDescent="0.2">
      <c r="A257" s="110">
        <v>2275</v>
      </c>
      <c r="B257" s="110"/>
      <c r="C257" s="110"/>
      <c r="D257" s="110"/>
      <c r="E257" s="110"/>
      <c r="F257" s="110"/>
      <c r="G257" s="92" t="s">
        <v>187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180563</v>
      </c>
      <c r="U257" s="117"/>
      <c r="V257" s="117"/>
      <c r="W257" s="117"/>
      <c r="X257" s="117"/>
      <c r="Y257" s="117"/>
      <c r="Z257" s="117">
        <v>180563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f>IF(ISNUMBER(AK257),AK257,0)-IF(ISNUMBER(AE257),AE257,0)</f>
        <v>0</v>
      </c>
      <c r="AR257" s="117"/>
      <c r="AS257" s="117"/>
      <c r="AT257" s="117"/>
      <c r="AU257" s="117"/>
      <c r="AV257" s="117"/>
      <c r="AW257" s="117">
        <v>0</v>
      </c>
      <c r="AX257" s="117"/>
      <c r="AY257" s="117"/>
      <c r="AZ257" s="117"/>
      <c r="BA257" s="117"/>
      <c r="BB257" s="117">
        <v>0</v>
      </c>
      <c r="BC257" s="117"/>
      <c r="BD257" s="117"/>
      <c r="BE257" s="117"/>
      <c r="BF257" s="117"/>
      <c r="BG257" s="117">
        <f>IF(ISNUMBER(Z257),Z257,0)+IF(ISNUMBER(AK257),AK257,0)</f>
        <v>180563</v>
      </c>
      <c r="BH257" s="117"/>
      <c r="BI257" s="117"/>
      <c r="BJ257" s="117"/>
      <c r="BK257" s="117"/>
      <c r="BL257" s="117"/>
    </row>
    <row r="258" spans="1:79" s="99" customFormat="1" ht="38.25" customHeight="1" x14ac:dyDescent="0.2">
      <c r="A258" s="110">
        <v>2282</v>
      </c>
      <c r="B258" s="110"/>
      <c r="C258" s="110"/>
      <c r="D258" s="110"/>
      <c r="E258" s="110"/>
      <c r="F258" s="110"/>
      <c r="G258" s="92" t="s">
        <v>188</v>
      </c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4"/>
      <c r="T258" s="117">
        <v>5400</v>
      </c>
      <c r="U258" s="117"/>
      <c r="V258" s="117"/>
      <c r="W258" s="117"/>
      <c r="X258" s="117"/>
      <c r="Y258" s="117"/>
      <c r="Z258" s="117">
        <v>5400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/>
      <c r="AK258" s="117">
        <v>0</v>
      </c>
      <c r="AL258" s="117"/>
      <c r="AM258" s="117"/>
      <c r="AN258" s="117"/>
      <c r="AO258" s="117"/>
      <c r="AP258" s="117"/>
      <c r="AQ258" s="117">
        <f>IF(ISNUMBER(AK258),AK258,0)-IF(ISNUMBER(AE258),AE258,0)</f>
        <v>0</v>
      </c>
      <c r="AR258" s="117"/>
      <c r="AS258" s="117"/>
      <c r="AT258" s="117"/>
      <c r="AU258" s="117"/>
      <c r="AV258" s="117"/>
      <c r="AW258" s="117">
        <v>0</v>
      </c>
      <c r="AX258" s="117"/>
      <c r="AY258" s="117"/>
      <c r="AZ258" s="117"/>
      <c r="BA258" s="117"/>
      <c r="BB258" s="117">
        <v>0</v>
      </c>
      <c r="BC258" s="117"/>
      <c r="BD258" s="117"/>
      <c r="BE258" s="117"/>
      <c r="BF258" s="117"/>
      <c r="BG258" s="117">
        <f>IF(ISNUMBER(Z258),Z258,0)+IF(ISNUMBER(AK258),AK258,0)</f>
        <v>5400</v>
      </c>
      <c r="BH258" s="117"/>
      <c r="BI258" s="117"/>
      <c r="BJ258" s="117"/>
      <c r="BK258" s="117"/>
      <c r="BL258" s="117"/>
    </row>
    <row r="259" spans="1:79" s="99" customFormat="1" ht="12.75" customHeight="1" x14ac:dyDescent="0.2">
      <c r="A259" s="110">
        <v>2730</v>
      </c>
      <c r="B259" s="110"/>
      <c r="C259" s="110"/>
      <c r="D259" s="110"/>
      <c r="E259" s="110"/>
      <c r="F259" s="110"/>
      <c r="G259" s="92" t="s">
        <v>189</v>
      </c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4"/>
      <c r="T259" s="117">
        <v>40681</v>
      </c>
      <c r="U259" s="117"/>
      <c r="V259" s="117"/>
      <c r="W259" s="117"/>
      <c r="X259" s="117"/>
      <c r="Y259" s="117"/>
      <c r="Z259" s="117">
        <v>40680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/>
      <c r="AK259" s="117">
        <v>0</v>
      </c>
      <c r="AL259" s="117"/>
      <c r="AM259" s="117"/>
      <c r="AN259" s="117"/>
      <c r="AO259" s="117"/>
      <c r="AP259" s="117"/>
      <c r="AQ259" s="117">
        <f>IF(ISNUMBER(AK259),AK259,0)-IF(ISNUMBER(AE259),AE259,0)</f>
        <v>0</v>
      </c>
      <c r="AR259" s="117"/>
      <c r="AS259" s="117"/>
      <c r="AT259" s="117"/>
      <c r="AU259" s="117"/>
      <c r="AV259" s="117"/>
      <c r="AW259" s="117">
        <v>0</v>
      </c>
      <c r="AX259" s="117"/>
      <c r="AY259" s="117"/>
      <c r="AZ259" s="117"/>
      <c r="BA259" s="117"/>
      <c r="BB259" s="117">
        <v>0</v>
      </c>
      <c r="BC259" s="117"/>
      <c r="BD259" s="117"/>
      <c r="BE259" s="117"/>
      <c r="BF259" s="117"/>
      <c r="BG259" s="117">
        <f>IF(ISNUMBER(Z259),Z259,0)+IF(ISNUMBER(AK259),AK259,0)</f>
        <v>40680</v>
      </c>
      <c r="BH259" s="117"/>
      <c r="BI259" s="117"/>
      <c r="BJ259" s="117"/>
      <c r="BK259" s="117"/>
      <c r="BL259" s="117"/>
    </row>
    <row r="260" spans="1:79" s="99" customFormat="1" ht="12.75" customHeight="1" x14ac:dyDescent="0.2">
      <c r="A260" s="110">
        <v>2800</v>
      </c>
      <c r="B260" s="110"/>
      <c r="C260" s="110"/>
      <c r="D260" s="110"/>
      <c r="E260" s="110"/>
      <c r="F260" s="110"/>
      <c r="G260" s="92" t="s">
        <v>190</v>
      </c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4"/>
      <c r="T260" s="117">
        <v>197884</v>
      </c>
      <c r="U260" s="117"/>
      <c r="V260" s="117"/>
      <c r="W260" s="117"/>
      <c r="X260" s="117"/>
      <c r="Y260" s="117"/>
      <c r="Z260" s="117">
        <v>197884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/>
      <c r="AK260" s="117">
        <v>0</v>
      </c>
      <c r="AL260" s="117"/>
      <c r="AM260" s="117"/>
      <c r="AN260" s="117"/>
      <c r="AO260" s="117"/>
      <c r="AP260" s="117"/>
      <c r="AQ260" s="117">
        <f>IF(ISNUMBER(AK260),AK260,0)-IF(ISNUMBER(AE260),AE260,0)</f>
        <v>0</v>
      </c>
      <c r="AR260" s="117"/>
      <c r="AS260" s="117"/>
      <c r="AT260" s="117"/>
      <c r="AU260" s="117"/>
      <c r="AV260" s="117"/>
      <c r="AW260" s="117">
        <v>0</v>
      </c>
      <c r="AX260" s="117"/>
      <c r="AY260" s="117"/>
      <c r="AZ260" s="117"/>
      <c r="BA260" s="117"/>
      <c r="BB260" s="117">
        <v>0</v>
      </c>
      <c r="BC260" s="117"/>
      <c r="BD260" s="117"/>
      <c r="BE260" s="117"/>
      <c r="BF260" s="117"/>
      <c r="BG260" s="117">
        <f>IF(ISNUMBER(Z260),Z260,0)+IF(ISNUMBER(AK260),AK260,0)</f>
        <v>197884</v>
      </c>
      <c r="BH260" s="117"/>
      <c r="BI260" s="117"/>
      <c r="BJ260" s="117"/>
      <c r="BK260" s="117"/>
      <c r="BL260" s="117"/>
    </row>
    <row r="261" spans="1:79" s="6" customFormat="1" ht="12.75" customHeight="1" x14ac:dyDescent="0.2">
      <c r="A261" s="85"/>
      <c r="B261" s="85"/>
      <c r="C261" s="85"/>
      <c r="D261" s="85"/>
      <c r="E261" s="85"/>
      <c r="F261" s="85"/>
      <c r="G261" s="100" t="s">
        <v>147</v>
      </c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2"/>
      <c r="T261" s="116">
        <v>25153986</v>
      </c>
      <c r="U261" s="116"/>
      <c r="V261" s="116"/>
      <c r="W261" s="116"/>
      <c r="X261" s="116"/>
      <c r="Y261" s="116"/>
      <c r="Z261" s="116">
        <v>25065827</v>
      </c>
      <c r="AA261" s="116"/>
      <c r="AB261" s="116"/>
      <c r="AC261" s="116"/>
      <c r="AD261" s="116"/>
      <c r="AE261" s="116">
        <v>0</v>
      </c>
      <c r="AF261" s="116"/>
      <c r="AG261" s="116"/>
      <c r="AH261" s="116"/>
      <c r="AI261" s="116"/>
      <c r="AJ261" s="116"/>
      <c r="AK261" s="116">
        <v>0</v>
      </c>
      <c r="AL261" s="116"/>
      <c r="AM261" s="116"/>
      <c r="AN261" s="116"/>
      <c r="AO261" s="116"/>
      <c r="AP261" s="116"/>
      <c r="AQ261" s="116">
        <f>IF(ISNUMBER(AK261),AK261,0)-IF(ISNUMBER(AE261),AE261,0)</f>
        <v>0</v>
      </c>
      <c r="AR261" s="116"/>
      <c r="AS261" s="116"/>
      <c r="AT261" s="116"/>
      <c r="AU261" s="116"/>
      <c r="AV261" s="116"/>
      <c r="AW261" s="116">
        <v>0</v>
      </c>
      <c r="AX261" s="116"/>
      <c r="AY261" s="116"/>
      <c r="AZ261" s="116"/>
      <c r="BA261" s="116"/>
      <c r="BB261" s="116">
        <v>0</v>
      </c>
      <c r="BC261" s="116"/>
      <c r="BD261" s="116"/>
      <c r="BE261" s="116"/>
      <c r="BF261" s="116"/>
      <c r="BG261" s="116">
        <f>IF(ISNUMBER(Z261),Z261,0)+IF(ISNUMBER(AK261),AK261,0)</f>
        <v>25065827</v>
      </c>
      <c r="BH261" s="116"/>
      <c r="BI261" s="116"/>
      <c r="BJ261" s="116"/>
      <c r="BK261" s="116"/>
      <c r="BL261" s="116"/>
    </row>
    <row r="263" spans="1:79" ht="14.25" customHeight="1" x14ac:dyDescent="0.2">
      <c r="A263" s="29" t="s">
        <v>263</v>
      </c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79" ht="15" customHeight="1" x14ac:dyDescent="0.2">
      <c r="A264" s="31" t="s">
        <v>244</v>
      </c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</row>
    <row r="265" spans="1:79" ht="18" customHeight="1" x14ac:dyDescent="0.2">
      <c r="A265" s="27" t="s">
        <v>135</v>
      </c>
      <c r="B265" s="27"/>
      <c r="C265" s="27"/>
      <c r="D265" s="27"/>
      <c r="E265" s="27"/>
      <c r="F265" s="27"/>
      <c r="G265" s="27" t="s">
        <v>19</v>
      </c>
      <c r="H265" s="27"/>
      <c r="I265" s="27"/>
      <c r="J265" s="27"/>
      <c r="K265" s="27"/>
      <c r="L265" s="27"/>
      <c r="M265" s="27"/>
      <c r="N265" s="27"/>
      <c r="O265" s="27"/>
      <c r="P265" s="27"/>
      <c r="Q265" s="27" t="s">
        <v>250</v>
      </c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 t="s">
        <v>260</v>
      </c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</row>
    <row r="266" spans="1:79" ht="42.95" customHeight="1" x14ac:dyDescent="0.2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 t="s">
        <v>140</v>
      </c>
      <c r="R266" s="27"/>
      <c r="S266" s="27"/>
      <c r="T266" s="27"/>
      <c r="U266" s="27"/>
      <c r="V266" s="74" t="s">
        <v>141</v>
      </c>
      <c r="W266" s="74"/>
      <c r="X266" s="74"/>
      <c r="Y266" s="74"/>
      <c r="Z266" s="27" t="s">
        <v>142</v>
      </c>
      <c r="AA266" s="27"/>
      <c r="AB266" s="27"/>
      <c r="AC266" s="27"/>
      <c r="AD266" s="27"/>
      <c r="AE266" s="27"/>
      <c r="AF266" s="27"/>
      <c r="AG266" s="27"/>
      <c r="AH266" s="27"/>
      <c r="AI266" s="27"/>
      <c r="AJ266" s="27" t="s">
        <v>143</v>
      </c>
      <c r="AK266" s="27"/>
      <c r="AL266" s="27"/>
      <c r="AM266" s="27"/>
      <c r="AN266" s="27"/>
      <c r="AO266" s="27" t="s">
        <v>20</v>
      </c>
      <c r="AP266" s="27"/>
      <c r="AQ266" s="27"/>
      <c r="AR266" s="27"/>
      <c r="AS266" s="27"/>
      <c r="AT266" s="74" t="s">
        <v>144</v>
      </c>
      <c r="AU266" s="74"/>
      <c r="AV266" s="74"/>
      <c r="AW266" s="74"/>
      <c r="AX266" s="27" t="s">
        <v>142</v>
      </c>
      <c r="AY266" s="27"/>
      <c r="AZ266" s="27"/>
      <c r="BA266" s="27"/>
      <c r="BB266" s="27"/>
      <c r="BC266" s="27"/>
      <c r="BD266" s="27"/>
      <c r="BE266" s="27"/>
      <c r="BF266" s="27"/>
      <c r="BG266" s="27"/>
      <c r="BH266" s="27" t="s">
        <v>145</v>
      </c>
      <c r="BI266" s="27"/>
      <c r="BJ266" s="27"/>
      <c r="BK266" s="27"/>
      <c r="BL266" s="27"/>
    </row>
    <row r="267" spans="1:79" ht="63" customHeight="1" x14ac:dyDescent="0.2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74"/>
      <c r="W267" s="74"/>
      <c r="X267" s="74"/>
      <c r="Y267" s="74"/>
      <c r="Z267" s="27" t="s">
        <v>17</v>
      </c>
      <c r="AA267" s="27"/>
      <c r="AB267" s="27"/>
      <c r="AC267" s="27"/>
      <c r="AD267" s="27"/>
      <c r="AE267" s="27" t="s">
        <v>16</v>
      </c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74"/>
      <c r="AU267" s="74"/>
      <c r="AV267" s="74"/>
      <c r="AW267" s="74"/>
      <c r="AX267" s="27" t="s">
        <v>17</v>
      </c>
      <c r="AY267" s="27"/>
      <c r="AZ267" s="27"/>
      <c r="BA267" s="27"/>
      <c r="BB267" s="27"/>
      <c r="BC267" s="27" t="s">
        <v>16</v>
      </c>
      <c r="BD267" s="27"/>
      <c r="BE267" s="27"/>
      <c r="BF267" s="27"/>
      <c r="BG267" s="27"/>
      <c r="BH267" s="27"/>
      <c r="BI267" s="27"/>
      <c r="BJ267" s="27"/>
      <c r="BK267" s="27"/>
      <c r="BL267" s="27"/>
    </row>
    <row r="268" spans="1:79" ht="15" customHeight="1" x14ac:dyDescent="0.2">
      <c r="A268" s="27">
        <v>1</v>
      </c>
      <c r="B268" s="27"/>
      <c r="C268" s="27"/>
      <c r="D268" s="27"/>
      <c r="E268" s="27"/>
      <c r="F268" s="27"/>
      <c r="G268" s="27">
        <v>2</v>
      </c>
      <c r="H268" s="27"/>
      <c r="I268" s="27"/>
      <c r="J268" s="27"/>
      <c r="K268" s="27"/>
      <c r="L268" s="27"/>
      <c r="M268" s="27"/>
      <c r="N268" s="27"/>
      <c r="O268" s="27"/>
      <c r="P268" s="27"/>
      <c r="Q268" s="27">
        <v>3</v>
      </c>
      <c r="R268" s="27"/>
      <c r="S268" s="27"/>
      <c r="T268" s="27"/>
      <c r="U268" s="27"/>
      <c r="V268" s="27">
        <v>4</v>
      </c>
      <c r="W268" s="27"/>
      <c r="X268" s="27"/>
      <c r="Y268" s="27"/>
      <c r="Z268" s="27">
        <v>5</v>
      </c>
      <c r="AA268" s="27"/>
      <c r="AB268" s="27"/>
      <c r="AC268" s="27"/>
      <c r="AD268" s="27"/>
      <c r="AE268" s="27">
        <v>6</v>
      </c>
      <c r="AF268" s="27"/>
      <c r="AG268" s="27"/>
      <c r="AH268" s="27"/>
      <c r="AI268" s="27"/>
      <c r="AJ268" s="27">
        <v>7</v>
      </c>
      <c r="AK268" s="27"/>
      <c r="AL268" s="27"/>
      <c r="AM268" s="27"/>
      <c r="AN268" s="27"/>
      <c r="AO268" s="27">
        <v>8</v>
      </c>
      <c r="AP268" s="27"/>
      <c r="AQ268" s="27"/>
      <c r="AR268" s="27"/>
      <c r="AS268" s="27"/>
      <c r="AT268" s="27">
        <v>9</v>
      </c>
      <c r="AU268" s="27"/>
      <c r="AV268" s="27"/>
      <c r="AW268" s="27"/>
      <c r="AX268" s="27">
        <v>10</v>
      </c>
      <c r="AY268" s="27"/>
      <c r="AZ268" s="27"/>
      <c r="BA268" s="27"/>
      <c r="BB268" s="27"/>
      <c r="BC268" s="27">
        <v>11</v>
      </c>
      <c r="BD268" s="27"/>
      <c r="BE268" s="27"/>
      <c r="BF268" s="27"/>
      <c r="BG268" s="27"/>
      <c r="BH268" s="27">
        <v>12</v>
      </c>
      <c r="BI268" s="27"/>
      <c r="BJ268" s="27"/>
      <c r="BK268" s="27"/>
      <c r="BL268" s="27"/>
    </row>
    <row r="269" spans="1:79" s="1" customFormat="1" ht="12" hidden="1" customHeight="1" x14ac:dyDescent="0.2">
      <c r="A269" s="26" t="s">
        <v>64</v>
      </c>
      <c r="B269" s="26"/>
      <c r="C269" s="26"/>
      <c r="D269" s="26"/>
      <c r="E269" s="26"/>
      <c r="F269" s="26"/>
      <c r="G269" s="61" t="s">
        <v>57</v>
      </c>
      <c r="H269" s="61"/>
      <c r="I269" s="61"/>
      <c r="J269" s="61"/>
      <c r="K269" s="61"/>
      <c r="L269" s="61"/>
      <c r="M269" s="61"/>
      <c r="N269" s="61"/>
      <c r="O269" s="61"/>
      <c r="P269" s="61"/>
      <c r="Q269" s="30" t="s">
        <v>80</v>
      </c>
      <c r="R269" s="30"/>
      <c r="S269" s="30"/>
      <c r="T269" s="30"/>
      <c r="U269" s="30"/>
      <c r="V269" s="30" t="s">
        <v>81</v>
      </c>
      <c r="W269" s="30"/>
      <c r="X269" s="30"/>
      <c r="Y269" s="30"/>
      <c r="Z269" s="30" t="s">
        <v>82</v>
      </c>
      <c r="AA269" s="30"/>
      <c r="AB269" s="30"/>
      <c r="AC269" s="30"/>
      <c r="AD269" s="30"/>
      <c r="AE269" s="30" t="s">
        <v>83</v>
      </c>
      <c r="AF269" s="30"/>
      <c r="AG269" s="30"/>
      <c r="AH269" s="30"/>
      <c r="AI269" s="30"/>
      <c r="AJ269" s="78" t="s">
        <v>101</v>
      </c>
      <c r="AK269" s="30"/>
      <c r="AL269" s="30"/>
      <c r="AM269" s="30"/>
      <c r="AN269" s="30"/>
      <c r="AO269" s="30" t="s">
        <v>84</v>
      </c>
      <c r="AP269" s="30"/>
      <c r="AQ269" s="30"/>
      <c r="AR269" s="30"/>
      <c r="AS269" s="30"/>
      <c r="AT269" s="78" t="s">
        <v>102</v>
      </c>
      <c r="AU269" s="30"/>
      <c r="AV269" s="30"/>
      <c r="AW269" s="30"/>
      <c r="AX269" s="30" t="s">
        <v>85</v>
      </c>
      <c r="AY269" s="30"/>
      <c r="AZ269" s="30"/>
      <c r="BA269" s="30"/>
      <c r="BB269" s="30"/>
      <c r="BC269" s="30" t="s">
        <v>86</v>
      </c>
      <c r="BD269" s="30"/>
      <c r="BE269" s="30"/>
      <c r="BF269" s="30"/>
      <c r="BG269" s="30"/>
      <c r="BH269" s="78" t="s">
        <v>101</v>
      </c>
      <c r="BI269" s="30"/>
      <c r="BJ269" s="30"/>
      <c r="BK269" s="30"/>
      <c r="BL269" s="30"/>
      <c r="CA269" s="1" t="s">
        <v>52</v>
      </c>
    </row>
    <row r="270" spans="1:79" s="99" customFormat="1" ht="12.75" customHeight="1" x14ac:dyDescent="0.2">
      <c r="A270" s="110">
        <v>2111</v>
      </c>
      <c r="B270" s="110"/>
      <c r="C270" s="110"/>
      <c r="D270" s="110"/>
      <c r="E270" s="110"/>
      <c r="F270" s="110"/>
      <c r="G270" s="92" t="s">
        <v>179</v>
      </c>
      <c r="H270" s="93"/>
      <c r="I270" s="93"/>
      <c r="J270" s="93"/>
      <c r="K270" s="93"/>
      <c r="L270" s="93"/>
      <c r="M270" s="93"/>
      <c r="N270" s="93"/>
      <c r="O270" s="93"/>
      <c r="P270" s="94"/>
      <c r="Q270" s="117">
        <v>15384029</v>
      </c>
      <c r="R270" s="117"/>
      <c r="S270" s="117"/>
      <c r="T270" s="117"/>
      <c r="U270" s="117"/>
      <c r="V270" s="117">
        <v>0</v>
      </c>
      <c r="W270" s="117"/>
      <c r="X270" s="117"/>
      <c r="Y270" s="117"/>
      <c r="Z270" s="117">
        <v>0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>
        <f>IF(ISNUMBER(Q270),Q270,0)-IF(ISNUMBER(Z270),Z270,0)</f>
        <v>15384029</v>
      </c>
      <c r="AK270" s="117"/>
      <c r="AL270" s="117"/>
      <c r="AM270" s="117"/>
      <c r="AN270" s="117"/>
      <c r="AO270" s="117">
        <v>16313118</v>
      </c>
      <c r="AP270" s="117"/>
      <c r="AQ270" s="117"/>
      <c r="AR270" s="117"/>
      <c r="AS270" s="117"/>
      <c r="AT270" s="117">
        <f>IF(ISNUMBER(V270),V270,0)-IF(ISNUMBER(Z270),Z270,0)-IF(ISNUMBER(AE270),AE270,0)</f>
        <v>0</v>
      </c>
      <c r="AU270" s="117"/>
      <c r="AV270" s="117"/>
      <c r="AW270" s="117"/>
      <c r="AX270" s="117">
        <v>0</v>
      </c>
      <c r="AY270" s="117"/>
      <c r="AZ270" s="117"/>
      <c r="BA270" s="117"/>
      <c r="BB270" s="117"/>
      <c r="BC270" s="117">
        <v>0</v>
      </c>
      <c r="BD270" s="117"/>
      <c r="BE270" s="117"/>
      <c r="BF270" s="117"/>
      <c r="BG270" s="117"/>
      <c r="BH270" s="117">
        <f>IF(ISNUMBER(AO270),AO270,0)-IF(ISNUMBER(AX270),AX270,0)</f>
        <v>16313118</v>
      </c>
      <c r="BI270" s="117"/>
      <c r="BJ270" s="117"/>
      <c r="BK270" s="117"/>
      <c r="BL270" s="117"/>
      <c r="CA270" s="99" t="s">
        <v>53</v>
      </c>
    </row>
    <row r="271" spans="1:79" s="99" customFormat="1" ht="12.75" customHeight="1" x14ac:dyDescent="0.2">
      <c r="A271" s="110">
        <v>2120</v>
      </c>
      <c r="B271" s="110"/>
      <c r="C271" s="110"/>
      <c r="D271" s="110"/>
      <c r="E271" s="110"/>
      <c r="F271" s="110"/>
      <c r="G271" s="92" t="s">
        <v>180</v>
      </c>
      <c r="H271" s="93"/>
      <c r="I271" s="93"/>
      <c r="J271" s="93"/>
      <c r="K271" s="93"/>
      <c r="L271" s="93"/>
      <c r="M271" s="93"/>
      <c r="N271" s="93"/>
      <c r="O271" s="93"/>
      <c r="P271" s="94"/>
      <c r="Q271" s="117">
        <v>3384486</v>
      </c>
      <c r="R271" s="117"/>
      <c r="S271" s="117"/>
      <c r="T271" s="117"/>
      <c r="U271" s="117"/>
      <c r="V271" s="117">
        <v>0</v>
      </c>
      <c r="W271" s="117"/>
      <c r="X271" s="117"/>
      <c r="Y271" s="117"/>
      <c r="Z271" s="117">
        <v>0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>
        <f>IF(ISNUMBER(Q271),Q271,0)-IF(ISNUMBER(Z271),Z271,0)</f>
        <v>3384486</v>
      </c>
      <c r="AK271" s="117"/>
      <c r="AL271" s="117"/>
      <c r="AM271" s="117"/>
      <c r="AN271" s="117"/>
      <c r="AO271" s="117">
        <v>3588886</v>
      </c>
      <c r="AP271" s="117"/>
      <c r="AQ271" s="117"/>
      <c r="AR271" s="117"/>
      <c r="AS271" s="117"/>
      <c r="AT271" s="117">
        <f>IF(ISNUMBER(V271),V271,0)-IF(ISNUMBER(Z271),Z271,0)-IF(ISNUMBER(AE271),AE271,0)</f>
        <v>0</v>
      </c>
      <c r="AU271" s="117"/>
      <c r="AV271" s="117"/>
      <c r="AW271" s="117"/>
      <c r="AX271" s="117">
        <v>0</v>
      </c>
      <c r="AY271" s="117"/>
      <c r="AZ271" s="117"/>
      <c r="BA271" s="117"/>
      <c r="BB271" s="117"/>
      <c r="BC271" s="117">
        <v>0</v>
      </c>
      <c r="BD271" s="117"/>
      <c r="BE271" s="117"/>
      <c r="BF271" s="117"/>
      <c r="BG271" s="117"/>
      <c r="BH271" s="117">
        <f>IF(ISNUMBER(AO271),AO271,0)-IF(ISNUMBER(AX271),AX271,0)</f>
        <v>3588886</v>
      </c>
      <c r="BI271" s="117"/>
      <c r="BJ271" s="117"/>
      <c r="BK271" s="117"/>
      <c r="BL271" s="117"/>
    </row>
    <row r="272" spans="1:79" s="99" customFormat="1" ht="25.5" customHeight="1" x14ac:dyDescent="0.2">
      <c r="A272" s="110">
        <v>2210</v>
      </c>
      <c r="B272" s="110"/>
      <c r="C272" s="110"/>
      <c r="D272" s="110"/>
      <c r="E272" s="110"/>
      <c r="F272" s="110"/>
      <c r="G272" s="92" t="s">
        <v>181</v>
      </c>
      <c r="H272" s="93"/>
      <c r="I272" s="93"/>
      <c r="J272" s="93"/>
      <c r="K272" s="93"/>
      <c r="L272" s="93"/>
      <c r="M272" s="93"/>
      <c r="N272" s="93"/>
      <c r="O272" s="93"/>
      <c r="P272" s="94"/>
      <c r="Q272" s="117">
        <v>130000</v>
      </c>
      <c r="R272" s="117"/>
      <c r="S272" s="117"/>
      <c r="T272" s="117"/>
      <c r="U272" s="117"/>
      <c r="V272" s="117">
        <v>0</v>
      </c>
      <c r="W272" s="117"/>
      <c r="X272" s="117"/>
      <c r="Y272" s="117"/>
      <c r="Z272" s="117">
        <v>0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>
        <f>IF(ISNUMBER(Q272),Q272,0)-IF(ISNUMBER(Z272),Z272,0)</f>
        <v>130000</v>
      </c>
      <c r="AK272" s="117"/>
      <c r="AL272" s="117"/>
      <c r="AM272" s="117"/>
      <c r="AN272" s="117"/>
      <c r="AO272" s="117">
        <v>200000</v>
      </c>
      <c r="AP272" s="117"/>
      <c r="AQ272" s="117"/>
      <c r="AR272" s="117"/>
      <c r="AS272" s="117"/>
      <c r="AT272" s="117">
        <f>IF(ISNUMBER(V272),V272,0)-IF(ISNUMBER(Z272),Z272,0)-IF(ISNUMBER(AE272),AE272,0)</f>
        <v>0</v>
      </c>
      <c r="AU272" s="117"/>
      <c r="AV272" s="117"/>
      <c r="AW272" s="117"/>
      <c r="AX272" s="117">
        <v>0</v>
      </c>
      <c r="AY272" s="117"/>
      <c r="AZ272" s="117"/>
      <c r="BA272" s="117"/>
      <c r="BB272" s="117"/>
      <c r="BC272" s="117">
        <v>0</v>
      </c>
      <c r="BD272" s="117"/>
      <c r="BE272" s="117"/>
      <c r="BF272" s="117"/>
      <c r="BG272" s="117"/>
      <c r="BH272" s="117">
        <f>IF(ISNUMBER(AO272),AO272,0)-IF(ISNUMBER(AX272),AX272,0)</f>
        <v>200000</v>
      </c>
      <c r="BI272" s="117"/>
      <c r="BJ272" s="117"/>
      <c r="BK272" s="117"/>
      <c r="BL272" s="117"/>
    </row>
    <row r="273" spans="1:79" s="99" customFormat="1" ht="12.75" customHeight="1" x14ac:dyDescent="0.2">
      <c r="A273" s="110">
        <v>2230</v>
      </c>
      <c r="B273" s="110"/>
      <c r="C273" s="110"/>
      <c r="D273" s="110"/>
      <c r="E273" s="110"/>
      <c r="F273" s="110"/>
      <c r="G273" s="92" t="s">
        <v>182</v>
      </c>
      <c r="H273" s="93"/>
      <c r="I273" s="93"/>
      <c r="J273" s="93"/>
      <c r="K273" s="93"/>
      <c r="L273" s="93"/>
      <c r="M273" s="93"/>
      <c r="N273" s="93"/>
      <c r="O273" s="93"/>
      <c r="P273" s="94"/>
      <c r="Q273" s="117">
        <v>1448886</v>
      </c>
      <c r="R273" s="117"/>
      <c r="S273" s="117"/>
      <c r="T273" s="117"/>
      <c r="U273" s="117"/>
      <c r="V273" s="117">
        <v>0</v>
      </c>
      <c r="W273" s="117"/>
      <c r="X273" s="117"/>
      <c r="Y273" s="117"/>
      <c r="Z273" s="117">
        <v>0</v>
      </c>
      <c r="AA273" s="117"/>
      <c r="AB273" s="117"/>
      <c r="AC273" s="117"/>
      <c r="AD273" s="117"/>
      <c r="AE273" s="117">
        <v>0</v>
      </c>
      <c r="AF273" s="117"/>
      <c r="AG273" s="117"/>
      <c r="AH273" s="117"/>
      <c r="AI273" s="117"/>
      <c r="AJ273" s="117">
        <f>IF(ISNUMBER(Q273),Q273,0)-IF(ISNUMBER(Z273),Z273,0)</f>
        <v>1448886</v>
      </c>
      <c r="AK273" s="117"/>
      <c r="AL273" s="117"/>
      <c r="AM273" s="117"/>
      <c r="AN273" s="117"/>
      <c r="AO273" s="117">
        <v>1974386</v>
      </c>
      <c r="AP273" s="117"/>
      <c r="AQ273" s="117"/>
      <c r="AR273" s="117"/>
      <c r="AS273" s="117"/>
      <c r="AT273" s="117">
        <f>IF(ISNUMBER(V273),V273,0)-IF(ISNUMBER(Z273),Z273,0)-IF(ISNUMBER(AE273),AE273,0)</f>
        <v>0</v>
      </c>
      <c r="AU273" s="117"/>
      <c r="AV273" s="117"/>
      <c r="AW273" s="117"/>
      <c r="AX273" s="117">
        <v>0</v>
      </c>
      <c r="AY273" s="117"/>
      <c r="AZ273" s="117"/>
      <c r="BA273" s="117"/>
      <c r="BB273" s="117"/>
      <c r="BC273" s="117">
        <v>0</v>
      </c>
      <c r="BD273" s="117"/>
      <c r="BE273" s="117"/>
      <c r="BF273" s="117"/>
      <c r="BG273" s="117"/>
      <c r="BH273" s="117">
        <f>IF(ISNUMBER(AO273),AO273,0)-IF(ISNUMBER(AX273),AX273,0)</f>
        <v>1974386</v>
      </c>
      <c r="BI273" s="117"/>
      <c r="BJ273" s="117"/>
      <c r="BK273" s="117"/>
      <c r="BL273" s="117"/>
    </row>
    <row r="274" spans="1:79" s="99" customFormat="1" ht="25.5" customHeight="1" x14ac:dyDescent="0.2">
      <c r="A274" s="110">
        <v>2240</v>
      </c>
      <c r="B274" s="110"/>
      <c r="C274" s="110"/>
      <c r="D274" s="110"/>
      <c r="E274" s="110"/>
      <c r="F274" s="110"/>
      <c r="G274" s="92" t="s">
        <v>183</v>
      </c>
      <c r="H274" s="93"/>
      <c r="I274" s="93"/>
      <c r="J274" s="93"/>
      <c r="K274" s="93"/>
      <c r="L274" s="93"/>
      <c r="M274" s="93"/>
      <c r="N274" s="93"/>
      <c r="O274" s="93"/>
      <c r="P274" s="94"/>
      <c r="Q274" s="117">
        <v>130000</v>
      </c>
      <c r="R274" s="117"/>
      <c r="S274" s="117"/>
      <c r="T274" s="117"/>
      <c r="U274" s="117"/>
      <c r="V274" s="117">
        <v>0</v>
      </c>
      <c r="W274" s="117"/>
      <c r="X274" s="117"/>
      <c r="Y274" s="117"/>
      <c r="Z274" s="117">
        <v>0</v>
      </c>
      <c r="AA274" s="117"/>
      <c r="AB274" s="117"/>
      <c r="AC274" s="117"/>
      <c r="AD274" s="117"/>
      <c r="AE274" s="117">
        <v>0</v>
      </c>
      <c r="AF274" s="117"/>
      <c r="AG274" s="117"/>
      <c r="AH274" s="117"/>
      <c r="AI274" s="117"/>
      <c r="AJ274" s="117">
        <f>IF(ISNUMBER(Q274),Q274,0)-IF(ISNUMBER(Z274),Z274,0)</f>
        <v>130000</v>
      </c>
      <c r="AK274" s="117"/>
      <c r="AL274" s="117"/>
      <c r="AM274" s="117"/>
      <c r="AN274" s="117"/>
      <c r="AO274" s="117">
        <v>150000</v>
      </c>
      <c r="AP274" s="117"/>
      <c r="AQ274" s="117"/>
      <c r="AR274" s="117"/>
      <c r="AS274" s="117"/>
      <c r="AT274" s="117">
        <f>IF(ISNUMBER(V274),V274,0)-IF(ISNUMBER(Z274),Z274,0)-IF(ISNUMBER(AE274),AE274,0)</f>
        <v>0</v>
      </c>
      <c r="AU274" s="117"/>
      <c r="AV274" s="117"/>
      <c r="AW274" s="117"/>
      <c r="AX274" s="117">
        <v>0</v>
      </c>
      <c r="AY274" s="117"/>
      <c r="AZ274" s="117"/>
      <c r="BA274" s="117"/>
      <c r="BB274" s="117"/>
      <c r="BC274" s="117">
        <v>0</v>
      </c>
      <c r="BD274" s="117"/>
      <c r="BE274" s="117"/>
      <c r="BF274" s="117"/>
      <c r="BG274" s="117"/>
      <c r="BH274" s="117">
        <f>IF(ISNUMBER(AO274),AO274,0)-IF(ISNUMBER(AX274),AX274,0)</f>
        <v>150000</v>
      </c>
      <c r="BI274" s="117"/>
      <c r="BJ274" s="117"/>
      <c r="BK274" s="117"/>
      <c r="BL274" s="117"/>
    </row>
    <row r="275" spans="1:79" s="99" customFormat="1" ht="25.5" customHeight="1" x14ac:dyDescent="0.2">
      <c r="A275" s="110">
        <v>2272</v>
      </c>
      <c r="B275" s="110"/>
      <c r="C275" s="110"/>
      <c r="D275" s="110"/>
      <c r="E275" s="110"/>
      <c r="F275" s="110"/>
      <c r="G275" s="92" t="s">
        <v>184</v>
      </c>
      <c r="H275" s="93"/>
      <c r="I275" s="93"/>
      <c r="J275" s="93"/>
      <c r="K275" s="93"/>
      <c r="L275" s="93"/>
      <c r="M275" s="93"/>
      <c r="N275" s="93"/>
      <c r="O275" s="93"/>
      <c r="P275" s="94"/>
      <c r="Q275" s="117">
        <v>148000</v>
      </c>
      <c r="R275" s="117"/>
      <c r="S275" s="117"/>
      <c r="T275" s="117"/>
      <c r="U275" s="117"/>
      <c r="V275" s="117">
        <v>0</v>
      </c>
      <c r="W275" s="117"/>
      <c r="X275" s="117"/>
      <c r="Y275" s="117"/>
      <c r="Z275" s="117">
        <v>0</v>
      </c>
      <c r="AA275" s="117"/>
      <c r="AB275" s="117"/>
      <c r="AC275" s="117"/>
      <c r="AD275" s="117"/>
      <c r="AE275" s="117">
        <v>0</v>
      </c>
      <c r="AF275" s="117"/>
      <c r="AG275" s="117"/>
      <c r="AH275" s="117"/>
      <c r="AI275" s="117"/>
      <c r="AJ275" s="117">
        <f>IF(ISNUMBER(Q275),Q275,0)-IF(ISNUMBER(Z275),Z275,0)</f>
        <v>148000</v>
      </c>
      <c r="AK275" s="117"/>
      <c r="AL275" s="117"/>
      <c r="AM275" s="117"/>
      <c r="AN275" s="117"/>
      <c r="AO275" s="117">
        <v>200000</v>
      </c>
      <c r="AP275" s="117"/>
      <c r="AQ275" s="117"/>
      <c r="AR275" s="117"/>
      <c r="AS275" s="117"/>
      <c r="AT275" s="117">
        <f>IF(ISNUMBER(V275),V275,0)-IF(ISNUMBER(Z275),Z275,0)-IF(ISNUMBER(AE275),AE275,0)</f>
        <v>0</v>
      </c>
      <c r="AU275" s="117"/>
      <c r="AV275" s="117"/>
      <c r="AW275" s="117"/>
      <c r="AX275" s="117">
        <v>0</v>
      </c>
      <c r="AY275" s="117"/>
      <c r="AZ275" s="117"/>
      <c r="BA275" s="117"/>
      <c r="BB275" s="117"/>
      <c r="BC275" s="117">
        <v>0</v>
      </c>
      <c r="BD275" s="117"/>
      <c r="BE275" s="117"/>
      <c r="BF275" s="117"/>
      <c r="BG275" s="117"/>
      <c r="BH275" s="117">
        <f>IF(ISNUMBER(AO275),AO275,0)-IF(ISNUMBER(AX275),AX275,0)</f>
        <v>200000</v>
      </c>
      <c r="BI275" s="117"/>
      <c r="BJ275" s="117"/>
      <c r="BK275" s="117"/>
      <c r="BL275" s="117"/>
    </row>
    <row r="276" spans="1:79" s="99" customFormat="1" ht="12.75" customHeight="1" x14ac:dyDescent="0.2">
      <c r="A276" s="110">
        <v>2273</v>
      </c>
      <c r="B276" s="110"/>
      <c r="C276" s="110"/>
      <c r="D276" s="110"/>
      <c r="E276" s="110"/>
      <c r="F276" s="110"/>
      <c r="G276" s="92" t="s">
        <v>185</v>
      </c>
      <c r="H276" s="93"/>
      <c r="I276" s="93"/>
      <c r="J276" s="93"/>
      <c r="K276" s="93"/>
      <c r="L276" s="93"/>
      <c r="M276" s="93"/>
      <c r="N276" s="93"/>
      <c r="O276" s="93"/>
      <c r="P276" s="94"/>
      <c r="Q276" s="117">
        <v>2050347</v>
      </c>
      <c r="R276" s="117"/>
      <c r="S276" s="117"/>
      <c r="T276" s="117"/>
      <c r="U276" s="117"/>
      <c r="V276" s="117">
        <v>0</v>
      </c>
      <c r="W276" s="117"/>
      <c r="X276" s="117"/>
      <c r="Y276" s="117"/>
      <c r="Z276" s="117">
        <v>0</v>
      </c>
      <c r="AA276" s="117"/>
      <c r="AB276" s="117"/>
      <c r="AC276" s="117"/>
      <c r="AD276" s="117"/>
      <c r="AE276" s="117">
        <v>0</v>
      </c>
      <c r="AF276" s="117"/>
      <c r="AG276" s="117"/>
      <c r="AH276" s="117"/>
      <c r="AI276" s="117"/>
      <c r="AJ276" s="117">
        <f>IF(ISNUMBER(Q276),Q276,0)-IF(ISNUMBER(Z276),Z276,0)</f>
        <v>2050347</v>
      </c>
      <c r="AK276" s="117"/>
      <c r="AL276" s="117"/>
      <c r="AM276" s="117"/>
      <c r="AN276" s="117"/>
      <c r="AO276" s="117">
        <v>2160000</v>
      </c>
      <c r="AP276" s="117"/>
      <c r="AQ276" s="117"/>
      <c r="AR276" s="117"/>
      <c r="AS276" s="117"/>
      <c r="AT276" s="117">
        <f>IF(ISNUMBER(V276),V276,0)-IF(ISNUMBER(Z276),Z276,0)-IF(ISNUMBER(AE276),AE276,0)</f>
        <v>0</v>
      </c>
      <c r="AU276" s="117"/>
      <c r="AV276" s="117"/>
      <c r="AW276" s="117"/>
      <c r="AX276" s="117">
        <v>0</v>
      </c>
      <c r="AY276" s="117"/>
      <c r="AZ276" s="117"/>
      <c r="BA276" s="117"/>
      <c r="BB276" s="117"/>
      <c r="BC276" s="117">
        <v>0</v>
      </c>
      <c r="BD276" s="117"/>
      <c r="BE276" s="117"/>
      <c r="BF276" s="117"/>
      <c r="BG276" s="117"/>
      <c r="BH276" s="117">
        <f>IF(ISNUMBER(AO276),AO276,0)-IF(ISNUMBER(AX276),AX276,0)</f>
        <v>2160000</v>
      </c>
      <c r="BI276" s="117"/>
      <c r="BJ276" s="117"/>
      <c r="BK276" s="117"/>
      <c r="BL276" s="117"/>
    </row>
    <row r="277" spans="1:79" s="99" customFormat="1" ht="12.75" customHeight="1" x14ac:dyDescent="0.2">
      <c r="A277" s="110">
        <v>2274</v>
      </c>
      <c r="B277" s="110"/>
      <c r="C277" s="110"/>
      <c r="D277" s="110"/>
      <c r="E277" s="110"/>
      <c r="F277" s="110"/>
      <c r="G277" s="92" t="s">
        <v>186</v>
      </c>
      <c r="H277" s="93"/>
      <c r="I277" s="93"/>
      <c r="J277" s="93"/>
      <c r="K277" s="93"/>
      <c r="L277" s="93"/>
      <c r="M277" s="93"/>
      <c r="N277" s="93"/>
      <c r="O277" s="93"/>
      <c r="P277" s="94"/>
      <c r="Q277" s="117">
        <v>4938358</v>
      </c>
      <c r="R277" s="117"/>
      <c r="S277" s="117"/>
      <c r="T277" s="117"/>
      <c r="U277" s="117"/>
      <c r="V277" s="117">
        <v>0</v>
      </c>
      <c r="W277" s="117"/>
      <c r="X277" s="117"/>
      <c r="Y277" s="117"/>
      <c r="Z277" s="117">
        <v>0</v>
      </c>
      <c r="AA277" s="117"/>
      <c r="AB277" s="117"/>
      <c r="AC277" s="117"/>
      <c r="AD277" s="117"/>
      <c r="AE277" s="117">
        <v>0</v>
      </c>
      <c r="AF277" s="117"/>
      <c r="AG277" s="117"/>
      <c r="AH277" s="117"/>
      <c r="AI277" s="117"/>
      <c r="AJ277" s="117">
        <f>IF(ISNUMBER(Q277),Q277,0)-IF(ISNUMBER(Z277),Z277,0)</f>
        <v>4938358</v>
      </c>
      <c r="AK277" s="117"/>
      <c r="AL277" s="117"/>
      <c r="AM277" s="117"/>
      <c r="AN277" s="117"/>
      <c r="AO277" s="117">
        <v>4215805</v>
      </c>
      <c r="AP277" s="117"/>
      <c r="AQ277" s="117"/>
      <c r="AR277" s="117"/>
      <c r="AS277" s="117"/>
      <c r="AT277" s="117">
        <f>IF(ISNUMBER(V277),V277,0)-IF(ISNUMBER(Z277),Z277,0)-IF(ISNUMBER(AE277),AE277,0)</f>
        <v>0</v>
      </c>
      <c r="AU277" s="117"/>
      <c r="AV277" s="117"/>
      <c r="AW277" s="117"/>
      <c r="AX277" s="117">
        <v>0</v>
      </c>
      <c r="AY277" s="117"/>
      <c r="AZ277" s="117"/>
      <c r="BA277" s="117"/>
      <c r="BB277" s="117"/>
      <c r="BC277" s="117">
        <v>0</v>
      </c>
      <c r="BD277" s="117"/>
      <c r="BE277" s="117"/>
      <c r="BF277" s="117"/>
      <c r="BG277" s="117"/>
      <c r="BH277" s="117">
        <f>IF(ISNUMBER(AO277),AO277,0)-IF(ISNUMBER(AX277),AX277,0)</f>
        <v>4215805</v>
      </c>
      <c r="BI277" s="117"/>
      <c r="BJ277" s="117"/>
      <c r="BK277" s="117"/>
      <c r="BL277" s="117"/>
    </row>
    <row r="278" spans="1:79" s="99" customFormat="1" ht="25.5" customHeight="1" x14ac:dyDescent="0.2">
      <c r="A278" s="110">
        <v>2275</v>
      </c>
      <c r="B278" s="110"/>
      <c r="C278" s="110"/>
      <c r="D278" s="110"/>
      <c r="E278" s="110"/>
      <c r="F278" s="110"/>
      <c r="G278" s="92" t="s">
        <v>187</v>
      </c>
      <c r="H278" s="93"/>
      <c r="I278" s="93"/>
      <c r="J278" s="93"/>
      <c r="K278" s="93"/>
      <c r="L278" s="93"/>
      <c r="M278" s="93"/>
      <c r="N278" s="93"/>
      <c r="O278" s="93"/>
      <c r="P278" s="94"/>
      <c r="Q278" s="117">
        <v>333400</v>
      </c>
      <c r="R278" s="117"/>
      <c r="S278" s="117"/>
      <c r="T278" s="117"/>
      <c r="U278" s="117"/>
      <c r="V278" s="117">
        <v>0</v>
      </c>
      <c r="W278" s="117"/>
      <c r="X278" s="117"/>
      <c r="Y278" s="117"/>
      <c r="Z278" s="117">
        <v>0</v>
      </c>
      <c r="AA278" s="117"/>
      <c r="AB278" s="117"/>
      <c r="AC278" s="117"/>
      <c r="AD278" s="117"/>
      <c r="AE278" s="117">
        <v>0</v>
      </c>
      <c r="AF278" s="117"/>
      <c r="AG278" s="117"/>
      <c r="AH278" s="117"/>
      <c r="AI278" s="117"/>
      <c r="AJ278" s="117">
        <f>IF(ISNUMBER(Q278),Q278,0)-IF(ISNUMBER(Z278),Z278,0)</f>
        <v>333400</v>
      </c>
      <c r="AK278" s="117"/>
      <c r="AL278" s="117"/>
      <c r="AM278" s="117"/>
      <c r="AN278" s="117"/>
      <c r="AO278" s="117">
        <v>382000</v>
      </c>
      <c r="AP278" s="117"/>
      <c r="AQ278" s="117"/>
      <c r="AR278" s="117"/>
      <c r="AS278" s="117"/>
      <c r="AT278" s="117">
        <f>IF(ISNUMBER(V278),V278,0)-IF(ISNUMBER(Z278),Z278,0)-IF(ISNUMBER(AE278),AE278,0)</f>
        <v>0</v>
      </c>
      <c r="AU278" s="117"/>
      <c r="AV278" s="117"/>
      <c r="AW278" s="117"/>
      <c r="AX278" s="117">
        <v>0</v>
      </c>
      <c r="AY278" s="117"/>
      <c r="AZ278" s="117"/>
      <c r="BA278" s="117"/>
      <c r="BB278" s="117"/>
      <c r="BC278" s="117">
        <v>0</v>
      </c>
      <c r="BD278" s="117"/>
      <c r="BE278" s="117"/>
      <c r="BF278" s="117"/>
      <c r="BG278" s="117"/>
      <c r="BH278" s="117">
        <f>IF(ISNUMBER(AO278),AO278,0)-IF(ISNUMBER(AX278),AX278,0)</f>
        <v>382000</v>
      </c>
      <c r="BI278" s="117"/>
      <c r="BJ278" s="117"/>
      <c r="BK278" s="117"/>
      <c r="BL278" s="117"/>
    </row>
    <row r="279" spans="1:79" s="99" customFormat="1" ht="12.75" customHeight="1" x14ac:dyDescent="0.2">
      <c r="A279" s="110">
        <v>2800</v>
      </c>
      <c r="B279" s="110"/>
      <c r="C279" s="110"/>
      <c r="D279" s="110"/>
      <c r="E279" s="110"/>
      <c r="F279" s="110"/>
      <c r="G279" s="92" t="s">
        <v>190</v>
      </c>
      <c r="H279" s="93"/>
      <c r="I279" s="93"/>
      <c r="J279" s="93"/>
      <c r="K279" s="93"/>
      <c r="L279" s="93"/>
      <c r="M279" s="93"/>
      <c r="N279" s="93"/>
      <c r="O279" s="93"/>
      <c r="P279" s="94"/>
      <c r="Q279" s="117">
        <v>3000</v>
      </c>
      <c r="R279" s="117"/>
      <c r="S279" s="117"/>
      <c r="T279" s="117"/>
      <c r="U279" s="117"/>
      <c r="V279" s="117">
        <v>0</v>
      </c>
      <c r="W279" s="117"/>
      <c r="X279" s="117"/>
      <c r="Y279" s="117"/>
      <c r="Z279" s="117">
        <v>0</v>
      </c>
      <c r="AA279" s="117"/>
      <c r="AB279" s="117"/>
      <c r="AC279" s="117"/>
      <c r="AD279" s="117"/>
      <c r="AE279" s="117">
        <v>0</v>
      </c>
      <c r="AF279" s="117"/>
      <c r="AG279" s="117"/>
      <c r="AH279" s="117"/>
      <c r="AI279" s="117"/>
      <c r="AJ279" s="117">
        <f>IF(ISNUMBER(Q279),Q279,0)-IF(ISNUMBER(Z279),Z279,0)</f>
        <v>3000</v>
      </c>
      <c r="AK279" s="117"/>
      <c r="AL279" s="117"/>
      <c r="AM279" s="117"/>
      <c r="AN279" s="117"/>
      <c r="AO279" s="117">
        <v>5000</v>
      </c>
      <c r="AP279" s="117"/>
      <c r="AQ279" s="117"/>
      <c r="AR279" s="117"/>
      <c r="AS279" s="117"/>
      <c r="AT279" s="117">
        <f>IF(ISNUMBER(V279),V279,0)-IF(ISNUMBER(Z279),Z279,0)-IF(ISNUMBER(AE279),AE279,0)</f>
        <v>0</v>
      </c>
      <c r="AU279" s="117"/>
      <c r="AV279" s="117"/>
      <c r="AW279" s="117"/>
      <c r="AX279" s="117">
        <v>0</v>
      </c>
      <c r="AY279" s="117"/>
      <c r="AZ279" s="117"/>
      <c r="BA279" s="117"/>
      <c r="BB279" s="117"/>
      <c r="BC279" s="117">
        <v>0</v>
      </c>
      <c r="BD279" s="117"/>
      <c r="BE279" s="117"/>
      <c r="BF279" s="117"/>
      <c r="BG279" s="117"/>
      <c r="BH279" s="117">
        <f>IF(ISNUMBER(AO279),AO279,0)-IF(ISNUMBER(AX279),AX279,0)</f>
        <v>5000</v>
      </c>
      <c r="BI279" s="117"/>
      <c r="BJ279" s="117"/>
      <c r="BK279" s="117"/>
      <c r="BL279" s="117"/>
    </row>
    <row r="280" spans="1:79" s="6" customFormat="1" ht="12.75" customHeight="1" x14ac:dyDescent="0.2">
      <c r="A280" s="85"/>
      <c r="B280" s="85"/>
      <c r="C280" s="85"/>
      <c r="D280" s="85"/>
      <c r="E280" s="85"/>
      <c r="F280" s="85"/>
      <c r="G280" s="100" t="s">
        <v>147</v>
      </c>
      <c r="H280" s="101"/>
      <c r="I280" s="101"/>
      <c r="J280" s="101"/>
      <c r="K280" s="101"/>
      <c r="L280" s="101"/>
      <c r="M280" s="101"/>
      <c r="N280" s="101"/>
      <c r="O280" s="101"/>
      <c r="P280" s="102"/>
      <c r="Q280" s="116">
        <v>27950506</v>
      </c>
      <c r="R280" s="116"/>
      <c r="S280" s="116"/>
      <c r="T280" s="116"/>
      <c r="U280" s="116"/>
      <c r="V280" s="116">
        <v>0</v>
      </c>
      <c r="W280" s="116"/>
      <c r="X280" s="116"/>
      <c r="Y280" s="116"/>
      <c r="Z280" s="116">
        <v>0</v>
      </c>
      <c r="AA280" s="116"/>
      <c r="AB280" s="116"/>
      <c r="AC280" s="116"/>
      <c r="AD280" s="116"/>
      <c r="AE280" s="116">
        <v>0</v>
      </c>
      <c r="AF280" s="116"/>
      <c r="AG280" s="116"/>
      <c r="AH280" s="116"/>
      <c r="AI280" s="116"/>
      <c r="AJ280" s="116">
        <f>IF(ISNUMBER(Q280),Q280,0)-IF(ISNUMBER(Z280),Z280,0)</f>
        <v>27950506</v>
      </c>
      <c r="AK280" s="116"/>
      <c r="AL280" s="116"/>
      <c r="AM280" s="116"/>
      <c r="AN280" s="116"/>
      <c r="AO280" s="116">
        <v>29189195</v>
      </c>
      <c r="AP280" s="116"/>
      <c r="AQ280" s="116"/>
      <c r="AR280" s="116"/>
      <c r="AS280" s="116"/>
      <c r="AT280" s="116">
        <f>IF(ISNUMBER(V280),V280,0)-IF(ISNUMBER(Z280),Z280,0)-IF(ISNUMBER(AE280),AE280,0)</f>
        <v>0</v>
      </c>
      <c r="AU280" s="116"/>
      <c r="AV280" s="116"/>
      <c r="AW280" s="116"/>
      <c r="AX280" s="116">
        <v>0</v>
      </c>
      <c r="AY280" s="116"/>
      <c r="AZ280" s="116"/>
      <c r="BA280" s="116"/>
      <c r="BB280" s="116"/>
      <c r="BC280" s="116">
        <v>0</v>
      </c>
      <c r="BD280" s="116"/>
      <c r="BE280" s="116"/>
      <c r="BF280" s="116"/>
      <c r="BG280" s="116"/>
      <c r="BH280" s="116">
        <f>IF(ISNUMBER(AO280),AO280,0)-IF(ISNUMBER(AX280),AX280,0)</f>
        <v>29189195</v>
      </c>
      <c r="BI280" s="116"/>
      <c r="BJ280" s="116"/>
      <c r="BK280" s="116"/>
      <c r="BL280" s="116"/>
    </row>
    <row r="282" spans="1:79" ht="14.25" customHeight="1" x14ac:dyDescent="0.2">
      <c r="A282" s="29" t="s">
        <v>251</v>
      </c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79" ht="15" customHeight="1" x14ac:dyDescent="0.2">
      <c r="A283" s="31" t="s">
        <v>244</v>
      </c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</row>
    <row r="284" spans="1:79" ht="42.95" customHeight="1" x14ac:dyDescent="0.2">
      <c r="A284" s="74" t="s">
        <v>135</v>
      </c>
      <c r="B284" s="74"/>
      <c r="C284" s="74"/>
      <c r="D284" s="74"/>
      <c r="E284" s="74"/>
      <c r="F284" s="74"/>
      <c r="G284" s="27" t="s">
        <v>19</v>
      </c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 t="s">
        <v>15</v>
      </c>
      <c r="U284" s="27"/>
      <c r="V284" s="27"/>
      <c r="W284" s="27"/>
      <c r="X284" s="27"/>
      <c r="Y284" s="27"/>
      <c r="Z284" s="27" t="s">
        <v>14</v>
      </c>
      <c r="AA284" s="27"/>
      <c r="AB284" s="27"/>
      <c r="AC284" s="27"/>
      <c r="AD284" s="27"/>
      <c r="AE284" s="27" t="s">
        <v>247</v>
      </c>
      <c r="AF284" s="27"/>
      <c r="AG284" s="27"/>
      <c r="AH284" s="27"/>
      <c r="AI284" s="27"/>
      <c r="AJ284" s="27"/>
      <c r="AK284" s="27" t="s">
        <v>252</v>
      </c>
      <c r="AL284" s="27"/>
      <c r="AM284" s="27"/>
      <c r="AN284" s="27"/>
      <c r="AO284" s="27"/>
      <c r="AP284" s="27"/>
      <c r="AQ284" s="27" t="s">
        <v>264</v>
      </c>
      <c r="AR284" s="27"/>
      <c r="AS284" s="27"/>
      <c r="AT284" s="27"/>
      <c r="AU284" s="27"/>
      <c r="AV284" s="27"/>
      <c r="AW284" s="27" t="s">
        <v>18</v>
      </c>
      <c r="AX284" s="27"/>
      <c r="AY284" s="27"/>
      <c r="AZ284" s="27"/>
      <c r="BA284" s="27"/>
      <c r="BB284" s="27"/>
      <c r="BC284" s="27"/>
      <c r="BD284" s="27"/>
      <c r="BE284" s="27" t="s">
        <v>156</v>
      </c>
      <c r="BF284" s="27"/>
      <c r="BG284" s="27"/>
      <c r="BH284" s="27"/>
      <c r="BI284" s="27"/>
      <c r="BJ284" s="27"/>
      <c r="BK284" s="27"/>
      <c r="BL284" s="27"/>
    </row>
    <row r="285" spans="1:79" ht="21.75" customHeight="1" x14ac:dyDescent="0.2">
      <c r="A285" s="74"/>
      <c r="B285" s="74"/>
      <c r="C285" s="74"/>
      <c r="D285" s="74"/>
      <c r="E285" s="74"/>
      <c r="F285" s="74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</row>
    <row r="286" spans="1:79" ht="15" customHeight="1" x14ac:dyDescent="0.2">
      <c r="A286" s="27">
        <v>1</v>
      </c>
      <c r="B286" s="27"/>
      <c r="C286" s="27"/>
      <c r="D286" s="27"/>
      <c r="E286" s="27"/>
      <c r="F286" s="27"/>
      <c r="G286" s="27">
        <v>2</v>
      </c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>
        <v>3</v>
      </c>
      <c r="U286" s="27"/>
      <c r="V286" s="27"/>
      <c r="W286" s="27"/>
      <c r="X286" s="27"/>
      <c r="Y286" s="27"/>
      <c r="Z286" s="27">
        <v>4</v>
      </c>
      <c r="AA286" s="27"/>
      <c r="AB286" s="27"/>
      <c r="AC286" s="27"/>
      <c r="AD286" s="27"/>
      <c r="AE286" s="27">
        <v>5</v>
      </c>
      <c r="AF286" s="27"/>
      <c r="AG286" s="27"/>
      <c r="AH286" s="27"/>
      <c r="AI286" s="27"/>
      <c r="AJ286" s="27"/>
      <c r="AK286" s="27">
        <v>6</v>
      </c>
      <c r="AL286" s="27"/>
      <c r="AM286" s="27"/>
      <c r="AN286" s="27"/>
      <c r="AO286" s="27"/>
      <c r="AP286" s="27"/>
      <c r="AQ286" s="27">
        <v>7</v>
      </c>
      <c r="AR286" s="27"/>
      <c r="AS286" s="27"/>
      <c r="AT286" s="27"/>
      <c r="AU286" s="27"/>
      <c r="AV286" s="27"/>
      <c r="AW286" s="26">
        <v>8</v>
      </c>
      <c r="AX286" s="26"/>
      <c r="AY286" s="26"/>
      <c r="AZ286" s="26"/>
      <c r="BA286" s="26"/>
      <c r="BB286" s="26"/>
      <c r="BC286" s="26"/>
      <c r="BD286" s="26"/>
      <c r="BE286" s="26">
        <v>9</v>
      </c>
      <c r="BF286" s="26"/>
      <c r="BG286" s="26"/>
      <c r="BH286" s="26"/>
      <c r="BI286" s="26"/>
      <c r="BJ286" s="26"/>
      <c r="BK286" s="26"/>
      <c r="BL286" s="26"/>
    </row>
    <row r="287" spans="1:79" s="1" customFormat="1" ht="18.75" hidden="1" customHeight="1" x14ac:dyDescent="0.2">
      <c r="A287" s="26" t="s">
        <v>64</v>
      </c>
      <c r="B287" s="26"/>
      <c r="C287" s="26"/>
      <c r="D287" s="26"/>
      <c r="E287" s="26"/>
      <c r="F287" s="26"/>
      <c r="G287" s="61" t="s">
        <v>57</v>
      </c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30" t="s">
        <v>80</v>
      </c>
      <c r="U287" s="30"/>
      <c r="V287" s="30"/>
      <c r="W287" s="30"/>
      <c r="X287" s="30"/>
      <c r="Y287" s="30"/>
      <c r="Z287" s="30" t="s">
        <v>81</v>
      </c>
      <c r="AA287" s="30"/>
      <c r="AB287" s="30"/>
      <c r="AC287" s="30"/>
      <c r="AD287" s="30"/>
      <c r="AE287" s="30" t="s">
        <v>82</v>
      </c>
      <c r="AF287" s="30"/>
      <c r="AG287" s="30"/>
      <c r="AH287" s="30"/>
      <c r="AI287" s="30"/>
      <c r="AJ287" s="30"/>
      <c r="AK287" s="30" t="s">
        <v>83</v>
      </c>
      <c r="AL287" s="30"/>
      <c r="AM287" s="30"/>
      <c r="AN287" s="30"/>
      <c r="AO287" s="30"/>
      <c r="AP287" s="30"/>
      <c r="AQ287" s="30" t="s">
        <v>84</v>
      </c>
      <c r="AR287" s="30"/>
      <c r="AS287" s="30"/>
      <c r="AT287" s="30"/>
      <c r="AU287" s="30"/>
      <c r="AV287" s="30"/>
      <c r="AW287" s="61" t="s">
        <v>87</v>
      </c>
      <c r="AX287" s="61"/>
      <c r="AY287" s="61"/>
      <c r="AZ287" s="61"/>
      <c r="BA287" s="61"/>
      <c r="BB287" s="61"/>
      <c r="BC287" s="61"/>
      <c r="BD287" s="61"/>
      <c r="BE287" s="61" t="s">
        <v>88</v>
      </c>
      <c r="BF287" s="61"/>
      <c r="BG287" s="61"/>
      <c r="BH287" s="61"/>
      <c r="BI287" s="61"/>
      <c r="BJ287" s="61"/>
      <c r="BK287" s="61"/>
      <c r="BL287" s="61"/>
      <c r="CA287" s="1" t="s">
        <v>54</v>
      </c>
    </row>
    <row r="288" spans="1:79" s="99" customFormat="1" ht="12.75" customHeight="1" x14ac:dyDescent="0.2">
      <c r="A288" s="110">
        <v>2111</v>
      </c>
      <c r="B288" s="110"/>
      <c r="C288" s="110"/>
      <c r="D288" s="110"/>
      <c r="E288" s="110"/>
      <c r="F288" s="110"/>
      <c r="G288" s="92" t="s">
        <v>179</v>
      </c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4"/>
      <c r="T288" s="117">
        <v>14553152</v>
      </c>
      <c r="U288" s="117"/>
      <c r="V288" s="117"/>
      <c r="W288" s="117"/>
      <c r="X288" s="117"/>
      <c r="Y288" s="117"/>
      <c r="Z288" s="117">
        <v>14551492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/>
      <c r="AK288" s="117">
        <v>0</v>
      </c>
      <c r="AL288" s="117"/>
      <c r="AM288" s="117"/>
      <c r="AN288" s="117"/>
      <c r="AO288" s="117"/>
      <c r="AP288" s="117"/>
      <c r="AQ288" s="117">
        <v>0</v>
      </c>
      <c r="AR288" s="117"/>
      <c r="AS288" s="117"/>
      <c r="AT288" s="117"/>
      <c r="AU288" s="117"/>
      <c r="AV288" s="117"/>
      <c r="AW288" s="124"/>
      <c r="AX288" s="124"/>
      <c r="AY288" s="124"/>
      <c r="AZ288" s="124"/>
      <c r="BA288" s="124"/>
      <c r="BB288" s="124"/>
      <c r="BC288" s="124"/>
      <c r="BD288" s="124"/>
      <c r="BE288" s="124"/>
      <c r="BF288" s="124"/>
      <c r="BG288" s="124"/>
      <c r="BH288" s="124"/>
      <c r="BI288" s="124"/>
      <c r="BJ288" s="124"/>
      <c r="BK288" s="124"/>
      <c r="BL288" s="124"/>
      <c r="CA288" s="99" t="s">
        <v>55</v>
      </c>
    </row>
    <row r="289" spans="1:64" s="99" customFormat="1" ht="12.75" customHeight="1" x14ac:dyDescent="0.2">
      <c r="A289" s="110">
        <v>2120</v>
      </c>
      <c r="B289" s="110"/>
      <c r="C289" s="110"/>
      <c r="D289" s="110"/>
      <c r="E289" s="110"/>
      <c r="F289" s="110"/>
      <c r="G289" s="92" t="s">
        <v>180</v>
      </c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4"/>
      <c r="T289" s="117">
        <v>3459694</v>
      </c>
      <c r="U289" s="117"/>
      <c r="V289" s="117"/>
      <c r="W289" s="117"/>
      <c r="X289" s="117"/>
      <c r="Y289" s="117"/>
      <c r="Z289" s="117">
        <v>3459182</v>
      </c>
      <c r="AA289" s="117"/>
      <c r="AB289" s="117"/>
      <c r="AC289" s="117"/>
      <c r="AD289" s="117"/>
      <c r="AE289" s="117">
        <v>0</v>
      </c>
      <c r="AF289" s="117"/>
      <c r="AG289" s="117"/>
      <c r="AH289" s="117"/>
      <c r="AI289" s="117"/>
      <c r="AJ289" s="117"/>
      <c r="AK289" s="117">
        <v>0</v>
      </c>
      <c r="AL289" s="117"/>
      <c r="AM289" s="117"/>
      <c r="AN289" s="117"/>
      <c r="AO289" s="117"/>
      <c r="AP289" s="117"/>
      <c r="AQ289" s="117">
        <v>0</v>
      </c>
      <c r="AR289" s="117"/>
      <c r="AS289" s="117"/>
      <c r="AT289" s="117"/>
      <c r="AU289" s="117"/>
      <c r="AV289" s="117"/>
      <c r="AW289" s="124"/>
      <c r="AX289" s="124"/>
      <c r="AY289" s="124"/>
      <c r="AZ289" s="124"/>
      <c r="BA289" s="124"/>
      <c r="BB289" s="124"/>
      <c r="BC289" s="124"/>
      <c r="BD289" s="124"/>
      <c r="BE289" s="124"/>
      <c r="BF289" s="124"/>
      <c r="BG289" s="124"/>
      <c r="BH289" s="124"/>
      <c r="BI289" s="124"/>
      <c r="BJ289" s="124"/>
      <c r="BK289" s="124"/>
      <c r="BL289" s="124"/>
    </row>
    <row r="290" spans="1:64" s="99" customFormat="1" ht="25.5" customHeight="1" x14ac:dyDescent="0.2">
      <c r="A290" s="110">
        <v>2210</v>
      </c>
      <c r="B290" s="110"/>
      <c r="C290" s="110"/>
      <c r="D290" s="110"/>
      <c r="E290" s="110"/>
      <c r="F290" s="110"/>
      <c r="G290" s="92" t="s">
        <v>181</v>
      </c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4"/>
      <c r="T290" s="117">
        <v>661971</v>
      </c>
      <c r="U290" s="117"/>
      <c r="V290" s="117"/>
      <c r="W290" s="117"/>
      <c r="X290" s="117"/>
      <c r="Y290" s="117"/>
      <c r="Z290" s="117">
        <v>659166</v>
      </c>
      <c r="AA290" s="117"/>
      <c r="AB290" s="117"/>
      <c r="AC290" s="117"/>
      <c r="AD290" s="117"/>
      <c r="AE290" s="117">
        <v>0</v>
      </c>
      <c r="AF290" s="117"/>
      <c r="AG290" s="117"/>
      <c r="AH290" s="117"/>
      <c r="AI290" s="117"/>
      <c r="AJ290" s="117"/>
      <c r="AK290" s="117">
        <v>0</v>
      </c>
      <c r="AL290" s="117"/>
      <c r="AM290" s="117"/>
      <c r="AN290" s="117"/>
      <c r="AO290" s="117"/>
      <c r="AP290" s="117"/>
      <c r="AQ290" s="117">
        <v>0</v>
      </c>
      <c r="AR290" s="117"/>
      <c r="AS290" s="117"/>
      <c r="AT290" s="117"/>
      <c r="AU290" s="117"/>
      <c r="AV290" s="117"/>
      <c r="AW290" s="124"/>
      <c r="AX290" s="124"/>
      <c r="AY290" s="124"/>
      <c r="AZ290" s="124"/>
      <c r="BA290" s="124"/>
      <c r="BB290" s="124"/>
      <c r="BC290" s="124"/>
      <c r="BD290" s="124"/>
      <c r="BE290" s="124"/>
      <c r="BF290" s="124"/>
      <c r="BG290" s="124"/>
      <c r="BH290" s="124"/>
      <c r="BI290" s="124"/>
      <c r="BJ290" s="124"/>
      <c r="BK290" s="124"/>
      <c r="BL290" s="124"/>
    </row>
    <row r="291" spans="1:64" s="99" customFormat="1" ht="12.75" customHeight="1" x14ac:dyDescent="0.2">
      <c r="A291" s="110">
        <v>2230</v>
      </c>
      <c r="B291" s="110"/>
      <c r="C291" s="110"/>
      <c r="D291" s="110"/>
      <c r="E291" s="110"/>
      <c r="F291" s="110"/>
      <c r="G291" s="92" t="s">
        <v>182</v>
      </c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4"/>
      <c r="T291" s="117">
        <v>514360</v>
      </c>
      <c r="U291" s="117"/>
      <c r="V291" s="117"/>
      <c r="W291" s="117"/>
      <c r="X291" s="117"/>
      <c r="Y291" s="117"/>
      <c r="Z291" s="117">
        <v>512041</v>
      </c>
      <c r="AA291" s="117"/>
      <c r="AB291" s="117"/>
      <c r="AC291" s="117"/>
      <c r="AD291" s="117"/>
      <c r="AE291" s="117">
        <v>0</v>
      </c>
      <c r="AF291" s="117"/>
      <c r="AG291" s="117"/>
      <c r="AH291" s="117"/>
      <c r="AI291" s="117"/>
      <c r="AJ291" s="117"/>
      <c r="AK291" s="117">
        <v>0</v>
      </c>
      <c r="AL291" s="117"/>
      <c r="AM291" s="117"/>
      <c r="AN291" s="117"/>
      <c r="AO291" s="117"/>
      <c r="AP291" s="117"/>
      <c r="AQ291" s="117">
        <v>0</v>
      </c>
      <c r="AR291" s="117"/>
      <c r="AS291" s="117"/>
      <c r="AT291" s="117"/>
      <c r="AU291" s="117"/>
      <c r="AV291" s="117"/>
      <c r="AW291" s="124"/>
      <c r="AX291" s="124"/>
      <c r="AY291" s="124"/>
      <c r="AZ291" s="124"/>
      <c r="BA291" s="124"/>
      <c r="BB291" s="124"/>
      <c r="BC291" s="124"/>
      <c r="BD291" s="124"/>
      <c r="BE291" s="124"/>
      <c r="BF291" s="124"/>
      <c r="BG291" s="124"/>
      <c r="BH291" s="124"/>
      <c r="BI291" s="124"/>
      <c r="BJ291" s="124"/>
      <c r="BK291" s="124"/>
      <c r="BL291" s="124"/>
    </row>
    <row r="292" spans="1:64" s="99" customFormat="1" ht="12.75" customHeight="1" x14ac:dyDescent="0.2">
      <c r="A292" s="110">
        <v>2240</v>
      </c>
      <c r="B292" s="110"/>
      <c r="C292" s="110"/>
      <c r="D292" s="110"/>
      <c r="E292" s="110"/>
      <c r="F292" s="110"/>
      <c r="G292" s="92" t="s">
        <v>183</v>
      </c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4"/>
      <c r="T292" s="117">
        <v>567519</v>
      </c>
      <c r="U292" s="117"/>
      <c r="V292" s="117"/>
      <c r="W292" s="117"/>
      <c r="X292" s="117"/>
      <c r="Y292" s="117"/>
      <c r="Z292" s="117">
        <v>560636</v>
      </c>
      <c r="AA292" s="117"/>
      <c r="AB292" s="117"/>
      <c r="AC292" s="117"/>
      <c r="AD292" s="117"/>
      <c r="AE292" s="117">
        <v>0</v>
      </c>
      <c r="AF292" s="117"/>
      <c r="AG292" s="117"/>
      <c r="AH292" s="117"/>
      <c r="AI292" s="117"/>
      <c r="AJ292" s="117"/>
      <c r="AK292" s="117">
        <v>0</v>
      </c>
      <c r="AL292" s="117"/>
      <c r="AM292" s="117"/>
      <c r="AN292" s="117"/>
      <c r="AO292" s="117"/>
      <c r="AP292" s="117"/>
      <c r="AQ292" s="117">
        <v>0</v>
      </c>
      <c r="AR292" s="117"/>
      <c r="AS292" s="117"/>
      <c r="AT292" s="117"/>
      <c r="AU292" s="117"/>
      <c r="AV292" s="117"/>
      <c r="AW292" s="124"/>
      <c r="AX292" s="124"/>
      <c r="AY292" s="124"/>
      <c r="AZ292" s="124"/>
      <c r="BA292" s="124"/>
      <c r="BB292" s="124"/>
      <c r="BC292" s="124"/>
      <c r="BD292" s="124"/>
      <c r="BE292" s="124"/>
      <c r="BF292" s="124"/>
      <c r="BG292" s="124"/>
      <c r="BH292" s="124"/>
      <c r="BI292" s="124"/>
      <c r="BJ292" s="124"/>
      <c r="BK292" s="124"/>
      <c r="BL292" s="124"/>
    </row>
    <row r="293" spans="1:64" s="99" customFormat="1" ht="25.5" customHeight="1" x14ac:dyDescent="0.2">
      <c r="A293" s="110">
        <v>2272</v>
      </c>
      <c r="B293" s="110"/>
      <c r="C293" s="110"/>
      <c r="D293" s="110"/>
      <c r="E293" s="110"/>
      <c r="F293" s="110"/>
      <c r="G293" s="92" t="s">
        <v>184</v>
      </c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4"/>
      <c r="T293" s="117">
        <v>153972</v>
      </c>
      <c r="U293" s="117"/>
      <c r="V293" s="117"/>
      <c r="W293" s="117"/>
      <c r="X293" s="117"/>
      <c r="Y293" s="117"/>
      <c r="Z293" s="117">
        <v>153971</v>
      </c>
      <c r="AA293" s="117"/>
      <c r="AB293" s="117"/>
      <c r="AC293" s="117"/>
      <c r="AD293" s="117"/>
      <c r="AE293" s="117">
        <v>0</v>
      </c>
      <c r="AF293" s="117"/>
      <c r="AG293" s="117"/>
      <c r="AH293" s="117"/>
      <c r="AI293" s="117"/>
      <c r="AJ293" s="117"/>
      <c r="AK293" s="117">
        <v>0</v>
      </c>
      <c r="AL293" s="117"/>
      <c r="AM293" s="117"/>
      <c r="AN293" s="117"/>
      <c r="AO293" s="117"/>
      <c r="AP293" s="117"/>
      <c r="AQ293" s="117">
        <v>0</v>
      </c>
      <c r="AR293" s="117"/>
      <c r="AS293" s="117"/>
      <c r="AT293" s="117"/>
      <c r="AU293" s="117"/>
      <c r="AV293" s="117"/>
      <c r="AW293" s="124"/>
      <c r="AX293" s="124"/>
      <c r="AY293" s="124"/>
      <c r="AZ293" s="124"/>
      <c r="BA293" s="124"/>
      <c r="BB293" s="124"/>
      <c r="BC293" s="124"/>
      <c r="BD293" s="124"/>
      <c r="BE293" s="124"/>
      <c r="BF293" s="124"/>
      <c r="BG293" s="124"/>
      <c r="BH293" s="124"/>
      <c r="BI293" s="124"/>
      <c r="BJ293" s="124"/>
      <c r="BK293" s="124"/>
      <c r="BL293" s="124"/>
    </row>
    <row r="294" spans="1:64" s="99" customFormat="1" ht="12.75" customHeight="1" x14ac:dyDescent="0.2">
      <c r="A294" s="110">
        <v>2273</v>
      </c>
      <c r="B294" s="110"/>
      <c r="C294" s="110"/>
      <c r="D294" s="110"/>
      <c r="E294" s="110"/>
      <c r="F294" s="110"/>
      <c r="G294" s="92" t="s">
        <v>185</v>
      </c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4"/>
      <c r="T294" s="117">
        <v>1319910</v>
      </c>
      <c r="U294" s="117"/>
      <c r="V294" s="117"/>
      <c r="W294" s="117"/>
      <c r="X294" s="117"/>
      <c r="Y294" s="117"/>
      <c r="Z294" s="117">
        <v>1267363</v>
      </c>
      <c r="AA294" s="117"/>
      <c r="AB294" s="117"/>
      <c r="AC294" s="117"/>
      <c r="AD294" s="117"/>
      <c r="AE294" s="117">
        <v>0</v>
      </c>
      <c r="AF294" s="117"/>
      <c r="AG294" s="117"/>
      <c r="AH294" s="117"/>
      <c r="AI294" s="117"/>
      <c r="AJ294" s="117"/>
      <c r="AK294" s="117">
        <v>0</v>
      </c>
      <c r="AL294" s="117"/>
      <c r="AM294" s="117"/>
      <c r="AN294" s="117"/>
      <c r="AO294" s="117"/>
      <c r="AP294" s="117"/>
      <c r="AQ294" s="117">
        <v>0</v>
      </c>
      <c r="AR294" s="117"/>
      <c r="AS294" s="117"/>
      <c r="AT294" s="117"/>
      <c r="AU294" s="117"/>
      <c r="AV294" s="117"/>
      <c r="AW294" s="124"/>
      <c r="AX294" s="124"/>
      <c r="AY294" s="124"/>
      <c r="AZ294" s="124"/>
      <c r="BA294" s="124"/>
      <c r="BB294" s="124"/>
      <c r="BC294" s="124"/>
      <c r="BD294" s="124"/>
      <c r="BE294" s="124"/>
      <c r="BF294" s="124"/>
      <c r="BG294" s="124"/>
      <c r="BH294" s="124"/>
      <c r="BI294" s="124"/>
      <c r="BJ294" s="124"/>
      <c r="BK294" s="124"/>
      <c r="BL294" s="124"/>
    </row>
    <row r="295" spans="1:64" s="99" customFormat="1" ht="12.75" customHeight="1" x14ac:dyDescent="0.2">
      <c r="A295" s="110">
        <v>2274</v>
      </c>
      <c r="B295" s="110"/>
      <c r="C295" s="110"/>
      <c r="D295" s="110"/>
      <c r="E295" s="110"/>
      <c r="F295" s="110"/>
      <c r="G295" s="92" t="s">
        <v>186</v>
      </c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4"/>
      <c r="T295" s="117">
        <v>3498880</v>
      </c>
      <c r="U295" s="117"/>
      <c r="V295" s="117"/>
      <c r="W295" s="117"/>
      <c r="X295" s="117"/>
      <c r="Y295" s="117"/>
      <c r="Z295" s="117">
        <v>3477449</v>
      </c>
      <c r="AA295" s="117"/>
      <c r="AB295" s="117"/>
      <c r="AC295" s="117"/>
      <c r="AD295" s="117"/>
      <c r="AE295" s="117">
        <v>0</v>
      </c>
      <c r="AF295" s="117"/>
      <c r="AG295" s="117"/>
      <c r="AH295" s="117"/>
      <c r="AI295" s="117"/>
      <c r="AJ295" s="117"/>
      <c r="AK295" s="117">
        <v>0</v>
      </c>
      <c r="AL295" s="117"/>
      <c r="AM295" s="117"/>
      <c r="AN295" s="117"/>
      <c r="AO295" s="117"/>
      <c r="AP295" s="117"/>
      <c r="AQ295" s="117">
        <v>0</v>
      </c>
      <c r="AR295" s="117"/>
      <c r="AS295" s="117"/>
      <c r="AT295" s="117"/>
      <c r="AU295" s="117"/>
      <c r="AV295" s="117"/>
      <c r="AW295" s="124"/>
      <c r="AX295" s="124"/>
      <c r="AY295" s="124"/>
      <c r="AZ295" s="124"/>
      <c r="BA295" s="124"/>
      <c r="BB295" s="124"/>
      <c r="BC295" s="124"/>
      <c r="BD295" s="124"/>
      <c r="BE295" s="124"/>
      <c r="BF295" s="124"/>
      <c r="BG295" s="124"/>
      <c r="BH295" s="124"/>
      <c r="BI295" s="124"/>
      <c r="BJ295" s="124"/>
      <c r="BK295" s="124"/>
      <c r="BL295" s="124"/>
    </row>
    <row r="296" spans="1:64" s="99" customFormat="1" ht="25.5" customHeight="1" x14ac:dyDescent="0.2">
      <c r="A296" s="110">
        <v>2275</v>
      </c>
      <c r="B296" s="110"/>
      <c r="C296" s="110"/>
      <c r="D296" s="110"/>
      <c r="E296" s="110"/>
      <c r="F296" s="110"/>
      <c r="G296" s="92" t="s">
        <v>187</v>
      </c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4"/>
      <c r="T296" s="117">
        <v>180563</v>
      </c>
      <c r="U296" s="117"/>
      <c r="V296" s="117"/>
      <c r="W296" s="117"/>
      <c r="X296" s="117"/>
      <c r="Y296" s="117"/>
      <c r="Z296" s="117">
        <v>180563</v>
      </c>
      <c r="AA296" s="117"/>
      <c r="AB296" s="117"/>
      <c r="AC296" s="117"/>
      <c r="AD296" s="117"/>
      <c r="AE296" s="117">
        <v>0</v>
      </c>
      <c r="AF296" s="117"/>
      <c r="AG296" s="117"/>
      <c r="AH296" s="117"/>
      <c r="AI296" s="117"/>
      <c r="AJ296" s="117"/>
      <c r="AK296" s="117">
        <v>0</v>
      </c>
      <c r="AL296" s="117"/>
      <c r="AM296" s="117"/>
      <c r="AN296" s="117"/>
      <c r="AO296" s="117"/>
      <c r="AP296" s="117"/>
      <c r="AQ296" s="117">
        <v>0</v>
      </c>
      <c r="AR296" s="117"/>
      <c r="AS296" s="117"/>
      <c r="AT296" s="117"/>
      <c r="AU296" s="117"/>
      <c r="AV296" s="117"/>
      <c r="AW296" s="124"/>
      <c r="AX296" s="124"/>
      <c r="AY296" s="124"/>
      <c r="AZ296" s="124"/>
      <c r="BA296" s="124"/>
      <c r="BB296" s="124"/>
      <c r="BC296" s="124"/>
      <c r="BD296" s="124"/>
      <c r="BE296" s="124"/>
      <c r="BF296" s="124"/>
      <c r="BG296" s="124"/>
      <c r="BH296" s="124"/>
      <c r="BI296" s="124"/>
      <c r="BJ296" s="124"/>
      <c r="BK296" s="124"/>
      <c r="BL296" s="124"/>
    </row>
    <row r="297" spans="1:64" s="99" customFormat="1" ht="38.25" customHeight="1" x14ac:dyDescent="0.2">
      <c r="A297" s="110">
        <v>2282</v>
      </c>
      <c r="B297" s="110"/>
      <c r="C297" s="110"/>
      <c r="D297" s="110"/>
      <c r="E297" s="110"/>
      <c r="F297" s="110"/>
      <c r="G297" s="92" t="s">
        <v>188</v>
      </c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4"/>
      <c r="T297" s="117">
        <v>5400</v>
      </c>
      <c r="U297" s="117"/>
      <c r="V297" s="117"/>
      <c r="W297" s="117"/>
      <c r="X297" s="117"/>
      <c r="Y297" s="117"/>
      <c r="Z297" s="117">
        <v>5400</v>
      </c>
      <c r="AA297" s="117"/>
      <c r="AB297" s="117"/>
      <c r="AC297" s="117"/>
      <c r="AD297" s="117"/>
      <c r="AE297" s="117">
        <v>0</v>
      </c>
      <c r="AF297" s="117"/>
      <c r="AG297" s="117"/>
      <c r="AH297" s="117"/>
      <c r="AI297" s="117"/>
      <c r="AJ297" s="117"/>
      <c r="AK297" s="117">
        <v>0</v>
      </c>
      <c r="AL297" s="117"/>
      <c r="AM297" s="117"/>
      <c r="AN297" s="117"/>
      <c r="AO297" s="117"/>
      <c r="AP297" s="117"/>
      <c r="AQ297" s="117">
        <v>0</v>
      </c>
      <c r="AR297" s="117"/>
      <c r="AS297" s="117"/>
      <c r="AT297" s="117"/>
      <c r="AU297" s="117"/>
      <c r="AV297" s="117"/>
      <c r="AW297" s="124"/>
      <c r="AX297" s="124"/>
      <c r="AY297" s="124"/>
      <c r="AZ297" s="124"/>
      <c r="BA297" s="124"/>
      <c r="BB297" s="124"/>
      <c r="BC297" s="124"/>
      <c r="BD297" s="124"/>
      <c r="BE297" s="124"/>
      <c r="BF297" s="124"/>
      <c r="BG297" s="124"/>
      <c r="BH297" s="124"/>
      <c r="BI297" s="124"/>
      <c r="BJ297" s="124"/>
      <c r="BK297" s="124"/>
      <c r="BL297" s="124"/>
    </row>
    <row r="298" spans="1:64" s="99" customFormat="1" ht="12.75" customHeight="1" x14ac:dyDescent="0.2">
      <c r="A298" s="110">
        <v>2730</v>
      </c>
      <c r="B298" s="110"/>
      <c r="C298" s="110"/>
      <c r="D298" s="110"/>
      <c r="E298" s="110"/>
      <c r="F298" s="110"/>
      <c r="G298" s="92" t="s">
        <v>189</v>
      </c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4"/>
      <c r="T298" s="117">
        <v>40681</v>
      </c>
      <c r="U298" s="117"/>
      <c r="V298" s="117"/>
      <c r="W298" s="117"/>
      <c r="X298" s="117"/>
      <c r="Y298" s="117"/>
      <c r="Z298" s="117">
        <v>40680</v>
      </c>
      <c r="AA298" s="117"/>
      <c r="AB298" s="117"/>
      <c r="AC298" s="117"/>
      <c r="AD298" s="117"/>
      <c r="AE298" s="117">
        <v>0</v>
      </c>
      <c r="AF298" s="117"/>
      <c r="AG298" s="117"/>
      <c r="AH298" s="117"/>
      <c r="AI298" s="117"/>
      <c r="AJ298" s="117"/>
      <c r="AK298" s="117">
        <v>0</v>
      </c>
      <c r="AL298" s="117"/>
      <c r="AM298" s="117"/>
      <c r="AN298" s="117"/>
      <c r="AO298" s="117"/>
      <c r="AP298" s="117"/>
      <c r="AQ298" s="117">
        <v>0</v>
      </c>
      <c r="AR298" s="117"/>
      <c r="AS298" s="117"/>
      <c r="AT298" s="117"/>
      <c r="AU298" s="117"/>
      <c r="AV298" s="117"/>
      <c r="AW298" s="124"/>
      <c r="AX298" s="124"/>
      <c r="AY298" s="124"/>
      <c r="AZ298" s="124"/>
      <c r="BA298" s="124"/>
      <c r="BB298" s="124"/>
      <c r="BC298" s="124"/>
      <c r="BD298" s="124"/>
      <c r="BE298" s="124"/>
      <c r="BF298" s="124"/>
      <c r="BG298" s="124"/>
      <c r="BH298" s="124"/>
      <c r="BI298" s="124"/>
      <c r="BJ298" s="124"/>
      <c r="BK298" s="124"/>
      <c r="BL298" s="124"/>
    </row>
    <row r="299" spans="1:64" s="99" customFormat="1" ht="12.75" customHeight="1" x14ac:dyDescent="0.2">
      <c r="A299" s="110">
        <v>2800</v>
      </c>
      <c r="B299" s="110"/>
      <c r="C299" s="110"/>
      <c r="D299" s="110"/>
      <c r="E299" s="110"/>
      <c r="F299" s="110"/>
      <c r="G299" s="92" t="s">
        <v>190</v>
      </c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4"/>
      <c r="T299" s="117">
        <v>197884</v>
      </c>
      <c r="U299" s="117"/>
      <c r="V299" s="117"/>
      <c r="W299" s="117"/>
      <c r="X299" s="117"/>
      <c r="Y299" s="117"/>
      <c r="Z299" s="117">
        <v>197884</v>
      </c>
      <c r="AA299" s="117"/>
      <c r="AB299" s="117"/>
      <c r="AC299" s="117"/>
      <c r="AD299" s="117"/>
      <c r="AE299" s="117">
        <v>0</v>
      </c>
      <c r="AF299" s="117"/>
      <c r="AG299" s="117"/>
      <c r="AH299" s="117"/>
      <c r="AI299" s="117"/>
      <c r="AJ299" s="117"/>
      <c r="AK299" s="117">
        <v>0</v>
      </c>
      <c r="AL299" s="117"/>
      <c r="AM299" s="117"/>
      <c r="AN299" s="117"/>
      <c r="AO299" s="117"/>
      <c r="AP299" s="117"/>
      <c r="AQ299" s="117">
        <v>0</v>
      </c>
      <c r="AR299" s="117"/>
      <c r="AS299" s="117"/>
      <c r="AT299" s="117"/>
      <c r="AU299" s="117"/>
      <c r="AV299" s="117"/>
      <c r="AW299" s="124"/>
      <c r="AX299" s="124"/>
      <c r="AY299" s="124"/>
      <c r="AZ299" s="124"/>
      <c r="BA299" s="124"/>
      <c r="BB299" s="124"/>
      <c r="BC299" s="124"/>
      <c r="BD299" s="124"/>
      <c r="BE299" s="124"/>
      <c r="BF299" s="124"/>
      <c r="BG299" s="124"/>
      <c r="BH299" s="124"/>
      <c r="BI299" s="124"/>
      <c r="BJ299" s="124"/>
      <c r="BK299" s="124"/>
      <c r="BL299" s="124"/>
    </row>
    <row r="300" spans="1:64" s="6" customFormat="1" ht="12.75" customHeight="1" x14ac:dyDescent="0.2">
      <c r="A300" s="85"/>
      <c r="B300" s="85"/>
      <c r="C300" s="85"/>
      <c r="D300" s="85"/>
      <c r="E300" s="85"/>
      <c r="F300" s="85"/>
      <c r="G300" s="100" t="s">
        <v>147</v>
      </c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2"/>
      <c r="T300" s="116">
        <v>25153986</v>
      </c>
      <c r="U300" s="116"/>
      <c r="V300" s="116"/>
      <c r="W300" s="116"/>
      <c r="X300" s="116"/>
      <c r="Y300" s="116"/>
      <c r="Z300" s="116">
        <v>25065827</v>
      </c>
      <c r="AA300" s="116"/>
      <c r="AB300" s="116"/>
      <c r="AC300" s="116"/>
      <c r="AD300" s="116"/>
      <c r="AE300" s="116">
        <v>0</v>
      </c>
      <c r="AF300" s="116"/>
      <c r="AG300" s="116"/>
      <c r="AH300" s="116"/>
      <c r="AI300" s="116"/>
      <c r="AJ300" s="116"/>
      <c r="AK300" s="116">
        <v>0</v>
      </c>
      <c r="AL300" s="116"/>
      <c r="AM300" s="116"/>
      <c r="AN300" s="116"/>
      <c r="AO300" s="116"/>
      <c r="AP300" s="116"/>
      <c r="AQ300" s="116">
        <v>0</v>
      </c>
      <c r="AR300" s="116"/>
      <c r="AS300" s="116"/>
      <c r="AT300" s="116"/>
      <c r="AU300" s="116"/>
      <c r="AV300" s="116"/>
      <c r="AW300" s="118"/>
      <c r="AX300" s="118"/>
      <c r="AY300" s="118"/>
      <c r="AZ300" s="118"/>
      <c r="BA300" s="118"/>
      <c r="BB300" s="118"/>
      <c r="BC300" s="118"/>
      <c r="BD300" s="118"/>
      <c r="BE300" s="118"/>
      <c r="BF300" s="118"/>
      <c r="BG300" s="118"/>
      <c r="BH300" s="118"/>
      <c r="BI300" s="118"/>
      <c r="BJ300" s="118"/>
      <c r="BK300" s="118"/>
      <c r="BL300" s="118"/>
    </row>
    <row r="302" spans="1:64" ht="14.25" customHeight="1" x14ac:dyDescent="0.2">
      <c r="A302" s="29" t="s">
        <v>265</v>
      </c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ht="15" customHeight="1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60"/>
      <c r="AG303" s="60"/>
      <c r="AH303" s="60"/>
      <c r="AI303" s="60"/>
      <c r="AJ303" s="60"/>
      <c r="AK303" s="60"/>
      <c r="AL303" s="60"/>
      <c r="AM303" s="60"/>
      <c r="AN303" s="60"/>
      <c r="AO303" s="60"/>
      <c r="AP303" s="60"/>
      <c r="AQ303" s="60"/>
      <c r="AR303" s="60"/>
      <c r="AS303" s="60"/>
      <c r="AT303" s="60"/>
      <c r="AU303" s="60"/>
      <c r="AV303" s="60"/>
      <c r="AW303" s="60"/>
      <c r="AX303" s="60"/>
      <c r="AY303" s="60"/>
      <c r="AZ303" s="60"/>
      <c r="BA303" s="60"/>
      <c r="BB303" s="60"/>
      <c r="BC303" s="60"/>
      <c r="BD303" s="60"/>
      <c r="BE303" s="60"/>
      <c r="BF303" s="60"/>
      <c r="BG303" s="60"/>
      <c r="BH303" s="60"/>
      <c r="BI303" s="60"/>
      <c r="BJ303" s="60"/>
      <c r="BK303" s="60"/>
      <c r="BL303" s="60"/>
    </row>
    <row r="304" spans="1:64" ht="1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</row>
    <row r="306" spans="1:64" ht="14.25" x14ac:dyDescent="0.2">
      <c r="A306" s="29" t="s">
        <v>280</v>
      </c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ht="14.25" x14ac:dyDescent="0.2">
      <c r="A307" s="29" t="s">
        <v>253</v>
      </c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29"/>
      <c r="AY307" s="29"/>
      <c r="AZ307" s="29"/>
      <c r="BA307" s="29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ht="15" customHeight="1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60"/>
      <c r="AG308" s="60"/>
      <c r="AH308" s="60"/>
      <c r="AI308" s="60"/>
      <c r="AJ308" s="60"/>
      <c r="AK308" s="60"/>
      <c r="AL308" s="60"/>
      <c r="AM308" s="60"/>
      <c r="AN308" s="60"/>
      <c r="AO308" s="60"/>
      <c r="AP308" s="60"/>
      <c r="AQ308" s="60"/>
      <c r="AR308" s="60"/>
      <c r="AS308" s="60"/>
      <c r="AT308" s="60"/>
      <c r="AU308" s="60"/>
      <c r="AV308" s="60"/>
      <c r="AW308" s="60"/>
      <c r="AX308" s="60"/>
      <c r="AY308" s="60"/>
      <c r="AZ308" s="60"/>
      <c r="BA308" s="60"/>
      <c r="BB308" s="60"/>
      <c r="BC308" s="60"/>
      <c r="BD308" s="60"/>
      <c r="BE308" s="60"/>
      <c r="BF308" s="60"/>
      <c r="BG308" s="60"/>
      <c r="BH308" s="60"/>
      <c r="BI308" s="60"/>
      <c r="BJ308" s="60"/>
      <c r="BK308" s="60"/>
      <c r="BL308" s="60"/>
    </row>
    <row r="309" spans="1:64" ht="1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</row>
    <row r="312" spans="1:64" ht="18.95" customHeight="1" x14ac:dyDescent="0.2">
      <c r="A312" s="129" t="s">
        <v>238</v>
      </c>
      <c r="B312" s="126"/>
      <c r="C312" s="126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  <c r="AA312" s="126"/>
      <c r="AB312" s="22"/>
      <c r="AC312" s="22"/>
      <c r="AD312" s="22"/>
      <c r="AE312" s="22"/>
      <c r="AF312" s="22"/>
      <c r="AG312" s="22"/>
      <c r="AH312" s="42"/>
      <c r="AI312" s="42"/>
      <c r="AJ312" s="42"/>
      <c r="AK312" s="42"/>
      <c r="AL312" s="42"/>
      <c r="AM312" s="42"/>
      <c r="AN312" s="42"/>
      <c r="AO312" s="42"/>
      <c r="AP312" s="42"/>
      <c r="AQ312" s="22"/>
      <c r="AR312" s="22"/>
      <c r="AS312" s="22"/>
      <c r="AT312" s="22"/>
      <c r="AU312" s="130" t="s">
        <v>240</v>
      </c>
      <c r="AV312" s="128"/>
      <c r="AW312" s="128"/>
      <c r="AX312" s="128"/>
      <c r="AY312" s="128"/>
      <c r="AZ312" s="128"/>
      <c r="BA312" s="128"/>
      <c r="BB312" s="128"/>
      <c r="BC312" s="128"/>
      <c r="BD312" s="128"/>
      <c r="BE312" s="128"/>
      <c r="BF312" s="128"/>
    </row>
    <row r="313" spans="1:64" ht="12.75" customHeight="1" x14ac:dyDescent="0.2">
      <c r="AB313" s="23"/>
      <c r="AC313" s="23"/>
      <c r="AD313" s="23"/>
      <c r="AE313" s="23"/>
      <c r="AF313" s="23"/>
      <c r="AG313" s="23"/>
      <c r="AH313" s="28" t="s">
        <v>1</v>
      </c>
      <c r="AI313" s="28"/>
      <c r="AJ313" s="28"/>
      <c r="AK313" s="28"/>
      <c r="AL313" s="28"/>
      <c r="AM313" s="28"/>
      <c r="AN313" s="28"/>
      <c r="AO313" s="28"/>
      <c r="AP313" s="28"/>
      <c r="AQ313" s="23"/>
      <c r="AR313" s="23"/>
      <c r="AS313" s="23"/>
      <c r="AT313" s="23"/>
      <c r="AU313" s="28" t="s">
        <v>160</v>
      </c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</row>
    <row r="314" spans="1:64" ht="15" x14ac:dyDescent="0.2">
      <c r="AB314" s="23"/>
      <c r="AC314" s="23"/>
      <c r="AD314" s="23"/>
      <c r="AE314" s="23"/>
      <c r="AF314" s="23"/>
      <c r="AG314" s="23"/>
      <c r="AH314" s="24"/>
      <c r="AI314" s="24"/>
      <c r="AJ314" s="24"/>
      <c r="AK314" s="24"/>
      <c r="AL314" s="24"/>
      <c r="AM314" s="24"/>
      <c r="AN314" s="24"/>
      <c r="AO314" s="24"/>
      <c r="AP314" s="24"/>
      <c r="AQ314" s="23"/>
      <c r="AR314" s="23"/>
      <c r="AS314" s="23"/>
      <c r="AT314" s="23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</row>
    <row r="315" spans="1:64" ht="28.5" customHeight="1" x14ac:dyDescent="0.2">
      <c r="A315" s="129" t="s">
        <v>239</v>
      </c>
      <c r="B315" s="126"/>
      <c r="C315" s="126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  <c r="AA315" s="126"/>
      <c r="AB315" s="23"/>
      <c r="AC315" s="23"/>
      <c r="AD315" s="23"/>
      <c r="AE315" s="23"/>
      <c r="AF315" s="23"/>
      <c r="AG315" s="23"/>
      <c r="AH315" s="43"/>
      <c r="AI315" s="43"/>
      <c r="AJ315" s="43"/>
      <c r="AK315" s="43"/>
      <c r="AL315" s="43"/>
      <c r="AM315" s="43"/>
      <c r="AN315" s="43"/>
      <c r="AO315" s="43"/>
      <c r="AP315" s="43"/>
      <c r="AQ315" s="23"/>
      <c r="AR315" s="23"/>
      <c r="AS315" s="23"/>
      <c r="AT315" s="23"/>
      <c r="AU315" s="131" t="s">
        <v>241</v>
      </c>
      <c r="AV315" s="128"/>
      <c r="AW315" s="128"/>
      <c r="AX315" s="128"/>
      <c r="AY315" s="128"/>
      <c r="AZ315" s="128"/>
      <c r="BA315" s="128"/>
      <c r="BB315" s="128"/>
      <c r="BC315" s="128"/>
      <c r="BD315" s="128"/>
      <c r="BE315" s="128"/>
      <c r="BF315" s="128"/>
    </row>
    <row r="316" spans="1:64" ht="12" customHeight="1" x14ac:dyDescent="0.2">
      <c r="AB316" s="23"/>
      <c r="AC316" s="23"/>
      <c r="AD316" s="23"/>
      <c r="AE316" s="23"/>
      <c r="AF316" s="23"/>
      <c r="AG316" s="23"/>
      <c r="AH316" s="28" t="s">
        <v>1</v>
      </c>
      <c r="AI316" s="28"/>
      <c r="AJ316" s="28"/>
      <c r="AK316" s="28"/>
      <c r="AL316" s="28"/>
      <c r="AM316" s="28"/>
      <c r="AN316" s="28"/>
      <c r="AO316" s="28"/>
      <c r="AP316" s="28"/>
      <c r="AQ316" s="23"/>
      <c r="AR316" s="23"/>
      <c r="AS316" s="23"/>
      <c r="AT316" s="23"/>
      <c r="AU316" s="28" t="s">
        <v>160</v>
      </c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</row>
  </sheetData>
  <mergeCells count="2348">
    <mergeCell ref="AW300:BD300"/>
    <mergeCell ref="BE300:BL300"/>
    <mergeCell ref="AQ299:AV299"/>
    <mergeCell ref="AW299:BD299"/>
    <mergeCell ref="BE299:BL299"/>
    <mergeCell ref="A300:F300"/>
    <mergeCell ref="G300:S300"/>
    <mergeCell ref="T300:Y300"/>
    <mergeCell ref="Z300:AD300"/>
    <mergeCell ref="AE300:AJ300"/>
    <mergeCell ref="AK300:AP300"/>
    <mergeCell ref="AQ300:AV300"/>
    <mergeCell ref="A299:F299"/>
    <mergeCell ref="G299:S299"/>
    <mergeCell ref="T299:Y299"/>
    <mergeCell ref="Z299:AD299"/>
    <mergeCell ref="AE299:AJ299"/>
    <mergeCell ref="AK299:AP299"/>
    <mergeCell ref="BE297:BL297"/>
    <mergeCell ref="A298:F298"/>
    <mergeCell ref="G298:S298"/>
    <mergeCell ref="T298:Y298"/>
    <mergeCell ref="Z298:AD298"/>
    <mergeCell ref="AE298:AJ298"/>
    <mergeCell ref="AK298:AP298"/>
    <mergeCell ref="AQ298:AV298"/>
    <mergeCell ref="AW298:BD298"/>
    <mergeCell ref="BE298:BL298"/>
    <mergeCell ref="AW296:BD296"/>
    <mergeCell ref="BE296:BL296"/>
    <mergeCell ref="A297:F297"/>
    <mergeCell ref="G297:S297"/>
    <mergeCell ref="T297:Y297"/>
    <mergeCell ref="Z297:AD297"/>
    <mergeCell ref="AE297:AJ297"/>
    <mergeCell ref="AK297:AP297"/>
    <mergeCell ref="AQ297:AV297"/>
    <mergeCell ref="AW297:BD297"/>
    <mergeCell ref="AQ295:AV295"/>
    <mergeCell ref="AW295:BD295"/>
    <mergeCell ref="BE295:BL295"/>
    <mergeCell ref="A296:F296"/>
    <mergeCell ref="G296:S296"/>
    <mergeCell ref="T296:Y296"/>
    <mergeCell ref="Z296:AD296"/>
    <mergeCell ref="AE296:AJ296"/>
    <mergeCell ref="AK296:AP296"/>
    <mergeCell ref="AQ296:AV296"/>
    <mergeCell ref="A295:F295"/>
    <mergeCell ref="G295:S295"/>
    <mergeCell ref="T295:Y295"/>
    <mergeCell ref="Z295:AD295"/>
    <mergeCell ref="AE295:AJ295"/>
    <mergeCell ref="AK295:AP295"/>
    <mergeCell ref="BE293:BL293"/>
    <mergeCell ref="A294:F294"/>
    <mergeCell ref="G294:S294"/>
    <mergeCell ref="T294:Y294"/>
    <mergeCell ref="Z294:AD294"/>
    <mergeCell ref="AE294:AJ294"/>
    <mergeCell ref="AK294:AP294"/>
    <mergeCell ref="AQ294:AV294"/>
    <mergeCell ref="AW294:BD294"/>
    <mergeCell ref="BE294:BL294"/>
    <mergeCell ref="AW292:BD292"/>
    <mergeCell ref="BE292:BL292"/>
    <mergeCell ref="A293:F293"/>
    <mergeCell ref="G293:S293"/>
    <mergeCell ref="T293:Y293"/>
    <mergeCell ref="Z293:AD293"/>
    <mergeCell ref="AE293:AJ293"/>
    <mergeCell ref="AK293:AP293"/>
    <mergeCell ref="AQ293:AV293"/>
    <mergeCell ref="AW293:BD293"/>
    <mergeCell ref="AQ291:AV291"/>
    <mergeCell ref="AW291:BD291"/>
    <mergeCell ref="BE291:BL291"/>
    <mergeCell ref="A292:F292"/>
    <mergeCell ref="G292:S292"/>
    <mergeCell ref="T292:Y292"/>
    <mergeCell ref="Z292:AD292"/>
    <mergeCell ref="AE292:AJ292"/>
    <mergeCell ref="AK292:AP292"/>
    <mergeCell ref="AQ292:AV292"/>
    <mergeCell ref="AK290:AP290"/>
    <mergeCell ref="AQ290:AV290"/>
    <mergeCell ref="AW290:BD290"/>
    <mergeCell ref="BE290:BL290"/>
    <mergeCell ref="A291:F291"/>
    <mergeCell ref="G291:S291"/>
    <mergeCell ref="T291:Y291"/>
    <mergeCell ref="Z291:AD291"/>
    <mergeCell ref="AE291:AJ291"/>
    <mergeCell ref="AK291:AP291"/>
    <mergeCell ref="AE289:AJ289"/>
    <mergeCell ref="AK289:AP289"/>
    <mergeCell ref="AQ289:AV289"/>
    <mergeCell ref="AW289:BD289"/>
    <mergeCell ref="BE289:BL289"/>
    <mergeCell ref="A290:F290"/>
    <mergeCell ref="G290:S290"/>
    <mergeCell ref="T290:Y290"/>
    <mergeCell ref="Z290:AD290"/>
    <mergeCell ref="AE290:AJ290"/>
    <mergeCell ref="AJ280:AN280"/>
    <mergeCell ref="AO280:AS280"/>
    <mergeCell ref="AT280:AW280"/>
    <mergeCell ref="AX280:BB280"/>
    <mergeCell ref="BC280:BG280"/>
    <mergeCell ref="BH280:BL280"/>
    <mergeCell ref="A280:F280"/>
    <mergeCell ref="G280:P280"/>
    <mergeCell ref="Q280:U280"/>
    <mergeCell ref="V280:Y280"/>
    <mergeCell ref="Z280:AD280"/>
    <mergeCell ref="AE280:AI280"/>
    <mergeCell ref="AJ279:AN279"/>
    <mergeCell ref="AO279:AS279"/>
    <mergeCell ref="AT279:AW279"/>
    <mergeCell ref="AX279:BB279"/>
    <mergeCell ref="BC279:BG279"/>
    <mergeCell ref="BH279:BL279"/>
    <mergeCell ref="A279:F279"/>
    <mergeCell ref="G279:P279"/>
    <mergeCell ref="Q279:U279"/>
    <mergeCell ref="V279:Y279"/>
    <mergeCell ref="Z279:AD279"/>
    <mergeCell ref="AE279:AI279"/>
    <mergeCell ref="AJ278:AN278"/>
    <mergeCell ref="AO278:AS278"/>
    <mergeCell ref="AT278:AW278"/>
    <mergeCell ref="AX278:BB278"/>
    <mergeCell ref="BC278:BG278"/>
    <mergeCell ref="BH278:BL278"/>
    <mergeCell ref="A278:F278"/>
    <mergeCell ref="G278:P278"/>
    <mergeCell ref="Q278:U278"/>
    <mergeCell ref="V278:Y278"/>
    <mergeCell ref="Z278:AD278"/>
    <mergeCell ref="AE278:AI278"/>
    <mergeCell ref="AJ277:AN277"/>
    <mergeCell ref="AO277:AS277"/>
    <mergeCell ref="AT277:AW277"/>
    <mergeCell ref="AX277:BB277"/>
    <mergeCell ref="BC277:BG277"/>
    <mergeCell ref="BH277:BL277"/>
    <mergeCell ref="A277:F277"/>
    <mergeCell ref="G277:P277"/>
    <mergeCell ref="Q277:U277"/>
    <mergeCell ref="V277:Y277"/>
    <mergeCell ref="Z277:AD277"/>
    <mergeCell ref="AE277:AI277"/>
    <mergeCell ref="AJ276:AN276"/>
    <mergeCell ref="AO276:AS276"/>
    <mergeCell ref="AT276:AW276"/>
    <mergeCell ref="AX276:BB276"/>
    <mergeCell ref="BC276:BG276"/>
    <mergeCell ref="BH276:BL276"/>
    <mergeCell ref="A276:F276"/>
    <mergeCell ref="G276:P276"/>
    <mergeCell ref="Q276:U276"/>
    <mergeCell ref="V276:Y276"/>
    <mergeCell ref="Z276:AD276"/>
    <mergeCell ref="AE276:AI276"/>
    <mergeCell ref="AJ275:AN275"/>
    <mergeCell ref="AO275:AS275"/>
    <mergeCell ref="AT275:AW275"/>
    <mergeCell ref="AX275:BB275"/>
    <mergeCell ref="BC275:BG275"/>
    <mergeCell ref="BH275:BL275"/>
    <mergeCell ref="A275:F275"/>
    <mergeCell ref="G275:P275"/>
    <mergeCell ref="Q275:U275"/>
    <mergeCell ref="V275:Y275"/>
    <mergeCell ref="Z275:AD275"/>
    <mergeCell ref="AE275:AI275"/>
    <mergeCell ref="AJ274:AN274"/>
    <mergeCell ref="AO274:AS274"/>
    <mergeCell ref="AT274:AW274"/>
    <mergeCell ref="AX274:BB274"/>
    <mergeCell ref="BC274:BG274"/>
    <mergeCell ref="BH274:BL274"/>
    <mergeCell ref="A274:F274"/>
    <mergeCell ref="G274:P274"/>
    <mergeCell ref="Q274:U274"/>
    <mergeCell ref="V274:Y274"/>
    <mergeCell ref="Z274:AD274"/>
    <mergeCell ref="AE274:AI274"/>
    <mergeCell ref="AJ273:AN273"/>
    <mergeCell ref="AO273:AS273"/>
    <mergeCell ref="AT273:AW273"/>
    <mergeCell ref="AX273:BB273"/>
    <mergeCell ref="BC273:BG273"/>
    <mergeCell ref="BH273:BL273"/>
    <mergeCell ref="A273:F273"/>
    <mergeCell ref="G273:P273"/>
    <mergeCell ref="Q273:U273"/>
    <mergeCell ref="V273:Y273"/>
    <mergeCell ref="Z273:AD273"/>
    <mergeCell ref="AE273:AI273"/>
    <mergeCell ref="AJ272:AN272"/>
    <mergeCell ref="AO272:AS272"/>
    <mergeCell ref="AT272:AW272"/>
    <mergeCell ref="AX272:BB272"/>
    <mergeCell ref="BC272:BG272"/>
    <mergeCell ref="BH272:BL272"/>
    <mergeCell ref="AT271:AW271"/>
    <mergeCell ref="AX271:BB271"/>
    <mergeCell ref="BC271:BG271"/>
    <mergeCell ref="BH271:BL271"/>
    <mergeCell ref="A272:F272"/>
    <mergeCell ref="G272:P272"/>
    <mergeCell ref="Q272:U272"/>
    <mergeCell ref="V272:Y272"/>
    <mergeCell ref="Z272:AD272"/>
    <mergeCell ref="AE272:AI272"/>
    <mergeCell ref="A271:F271"/>
    <mergeCell ref="G271:P271"/>
    <mergeCell ref="Q271:U271"/>
    <mergeCell ref="V271:Y271"/>
    <mergeCell ref="Z271:AD271"/>
    <mergeCell ref="AE271:AI271"/>
    <mergeCell ref="AJ271:AN271"/>
    <mergeCell ref="AO271:AS271"/>
    <mergeCell ref="BB261:BF261"/>
    <mergeCell ref="BG261:BL261"/>
    <mergeCell ref="BB260:BF260"/>
    <mergeCell ref="BG260:BL260"/>
    <mergeCell ref="A261:F261"/>
    <mergeCell ref="G261:S261"/>
    <mergeCell ref="T261:Y261"/>
    <mergeCell ref="Z261:AD261"/>
    <mergeCell ref="AE261:AJ261"/>
    <mergeCell ref="AK261:AP261"/>
    <mergeCell ref="AQ261:AV261"/>
    <mergeCell ref="AW261:BA261"/>
    <mergeCell ref="BB259:BF259"/>
    <mergeCell ref="BG259:BL259"/>
    <mergeCell ref="A260:F260"/>
    <mergeCell ref="G260:S260"/>
    <mergeCell ref="T260:Y260"/>
    <mergeCell ref="Z260:AD260"/>
    <mergeCell ref="AE260:AJ260"/>
    <mergeCell ref="AK260:AP260"/>
    <mergeCell ref="AQ260:AV260"/>
    <mergeCell ref="AW260:BA260"/>
    <mergeCell ref="BB258:BF258"/>
    <mergeCell ref="BG258:BL258"/>
    <mergeCell ref="A259:F259"/>
    <mergeCell ref="G259:S259"/>
    <mergeCell ref="T259:Y259"/>
    <mergeCell ref="Z259:AD259"/>
    <mergeCell ref="AE259:AJ259"/>
    <mergeCell ref="AK259:AP259"/>
    <mergeCell ref="AQ259:AV259"/>
    <mergeCell ref="AW259:BA259"/>
    <mergeCell ref="BB257:BF257"/>
    <mergeCell ref="BG257:BL257"/>
    <mergeCell ref="A258:F258"/>
    <mergeCell ref="G258:S258"/>
    <mergeCell ref="T258:Y258"/>
    <mergeCell ref="Z258:AD258"/>
    <mergeCell ref="AE258:AJ258"/>
    <mergeCell ref="AK258:AP258"/>
    <mergeCell ref="AQ258:AV258"/>
    <mergeCell ref="AW258:BA258"/>
    <mergeCell ref="BB256:BF256"/>
    <mergeCell ref="BG256:BL256"/>
    <mergeCell ref="A257:F257"/>
    <mergeCell ref="G257:S257"/>
    <mergeCell ref="T257:Y257"/>
    <mergeCell ref="Z257:AD257"/>
    <mergeCell ref="AE257:AJ257"/>
    <mergeCell ref="AK257:AP257"/>
    <mergeCell ref="AQ257:AV257"/>
    <mergeCell ref="AW257:BA257"/>
    <mergeCell ref="BB255:BF255"/>
    <mergeCell ref="BG255:BL255"/>
    <mergeCell ref="A256:F256"/>
    <mergeCell ref="G256:S256"/>
    <mergeCell ref="T256:Y256"/>
    <mergeCell ref="Z256:AD256"/>
    <mergeCell ref="AE256:AJ256"/>
    <mergeCell ref="AK256:AP256"/>
    <mergeCell ref="AQ256:AV256"/>
    <mergeCell ref="AW256:BA256"/>
    <mergeCell ref="BB254:BF254"/>
    <mergeCell ref="BG254:BL254"/>
    <mergeCell ref="A255:F255"/>
    <mergeCell ref="G255:S255"/>
    <mergeCell ref="T255:Y255"/>
    <mergeCell ref="Z255:AD255"/>
    <mergeCell ref="AE255:AJ255"/>
    <mergeCell ref="AK255:AP255"/>
    <mergeCell ref="AQ255:AV255"/>
    <mergeCell ref="AW255:BA255"/>
    <mergeCell ref="BB253:BF253"/>
    <mergeCell ref="BG253:BL253"/>
    <mergeCell ref="A254:F254"/>
    <mergeCell ref="G254:S254"/>
    <mergeCell ref="T254:Y254"/>
    <mergeCell ref="Z254:AD254"/>
    <mergeCell ref="AE254:AJ254"/>
    <mergeCell ref="AK254:AP254"/>
    <mergeCell ref="AQ254:AV254"/>
    <mergeCell ref="AW254:BA254"/>
    <mergeCell ref="BB252:BF252"/>
    <mergeCell ref="BG252:BL252"/>
    <mergeCell ref="A253:F253"/>
    <mergeCell ref="G253:S253"/>
    <mergeCell ref="T253:Y253"/>
    <mergeCell ref="Z253:AD253"/>
    <mergeCell ref="AE253:AJ253"/>
    <mergeCell ref="AK253:AP253"/>
    <mergeCell ref="AQ253:AV253"/>
    <mergeCell ref="AW253:BA253"/>
    <mergeCell ref="BB251:BF251"/>
    <mergeCell ref="BG251:BL251"/>
    <mergeCell ref="A252:F252"/>
    <mergeCell ref="G252:S252"/>
    <mergeCell ref="T252:Y252"/>
    <mergeCell ref="Z252:AD252"/>
    <mergeCell ref="AE252:AJ252"/>
    <mergeCell ref="AK252:AP252"/>
    <mergeCell ref="AQ252:AV252"/>
    <mergeCell ref="AW252:BA252"/>
    <mergeCell ref="T251:Y251"/>
    <mergeCell ref="Z251:AD251"/>
    <mergeCell ref="AE251:AJ251"/>
    <mergeCell ref="AK251:AP251"/>
    <mergeCell ref="AQ251:AV251"/>
    <mergeCell ref="AW251:BA251"/>
    <mergeCell ref="A250:F250"/>
    <mergeCell ref="G250:S250"/>
    <mergeCell ref="T250:Y250"/>
    <mergeCell ref="Z250:AD250"/>
    <mergeCell ref="AE250:AJ250"/>
    <mergeCell ref="AK250:AP250"/>
    <mergeCell ref="AQ250:AV250"/>
    <mergeCell ref="AW250:BA250"/>
    <mergeCell ref="BA208:BC208"/>
    <mergeCell ref="BD208:BF208"/>
    <mergeCell ref="BG208:BI208"/>
    <mergeCell ref="BJ208:BL208"/>
    <mergeCell ref="AI208:AK208"/>
    <mergeCell ref="AL208:AN208"/>
    <mergeCell ref="AO208:AQ208"/>
    <mergeCell ref="AR208:AT208"/>
    <mergeCell ref="AU208:AW208"/>
    <mergeCell ref="AX208:AZ208"/>
    <mergeCell ref="BA207:BC207"/>
    <mergeCell ref="BD207:BF207"/>
    <mergeCell ref="BG207:BI207"/>
    <mergeCell ref="BJ207:BL207"/>
    <mergeCell ref="A208:C208"/>
    <mergeCell ref="D208:V208"/>
    <mergeCell ref="W208:Y208"/>
    <mergeCell ref="Z208:AB208"/>
    <mergeCell ref="AC208:AE208"/>
    <mergeCell ref="AF208:AH208"/>
    <mergeCell ref="AI207:AK207"/>
    <mergeCell ref="AL207:AN207"/>
    <mergeCell ref="AO207:AQ207"/>
    <mergeCell ref="AR207:AT207"/>
    <mergeCell ref="AU207:AW207"/>
    <mergeCell ref="AX207:AZ207"/>
    <mergeCell ref="BA206:BC206"/>
    <mergeCell ref="BD206:BF206"/>
    <mergeCell ref="BG206:BI206"/>
    <mergeCell ref="BJ206:BL206"/>
    <mergeCell ref="A207:C207"/>
    <mergeCell ref="D207:V207"/>
    <mergeCell ref="W207:Y207"/>
    <mergeCell ref="Z207:AB207"/>
    <mergeCell ref="AC207:AE207"/>
    <mergeCell ref="AF207:AH207"/>
    <mergeCell ref="AI206:AK206"/>
    <mergeCell ref="AL206:AN206"/>
    <mergeCell ref="AO206:AQ206"/>
    <mergeCell ref="AR206:AT206"/>
    <mergeCell ref="AU206:AW206"/>
    <mergeCell ref="AX206:AZ206"/>
    <mergeCell ref="A206:C206"/>
    <mergeCell ref="D206:V206"/>
    <mergeCell ref="W206:Y206"/>
    <mergeCell ref="Z206:AB206"/>
    <mergeCell ref="AC206:AE206"/>
    <mergeCell ref="AF206:AH206"/>
    <mergeCell ref="AU205:AW205"/>
    <mergeCell ref="AX205:AZ205"/>
    <mergeCell ref="BA205:BC205"/>
    <mergeCell ref="BD205:BF205"/>
    <mergeCell ref="BG205:BI205"/>
    <mergeCell ref="BJ205:BL205"/>
    <mergeCell ref="AC205:AE205"/>
    <mergeCell ref="AF205:AH205"/>
    <mergeCell ref="AI205:AK205"/>
    <mergeCell ref="AL205:AN205"/>
    <mergeCell ref="AO205:AQ205"/>
    <mergeCell ref="AR205:AT205"/>
    <mergeCell ref="AT195:AX195"/>
    <mergeCell ref="AY195:BC195"/>
    <mergeCell ref="BD195:BH195"/>
    <mergeCell ref="BI195:BM195"/>
    <mergeCell ref="BN195:BR195"/>
    <mergeCell ref="A195:T195"/>
    <mergeCell ref="U195:Y195"/>
    <mergeCell ref="Z195:AD195"/>
    <mergeCell ref="AE195:AI195"/>
    <mergeCell ref="AJ195:AN195"/>
    <mergeCell ref="AO195:AS195"/>
    <mergeCell ref="AO194:AS194"/>
    <mergeCell ref="AT194:AX194"/>
    <mergeCell ref="AY194:BC194"/>
    <mergeCell ref="BD194:BH194"/>
    <mergeCell ref="BI194:BM194"/>
    <mergeCell ref="BN194:BR194"/>
    <mergeCell ref="AT193:AX193"/>
    <mergeCell ref="AY193:BC193"/>
    <mergeCell ref="BD193:BH193"/>
    <mergeCell ref="BI193:BM193"/>
    <mergeCell ref="BN193:BR193"/>
    <mergeCell ref="A194:T194"/>
    <mergeCell ref="U194:Y194"/>
    <mergeCell ref="Z194:AD194"/>
    <mergeCell ref="AE194:AI194"/>
    <mergeCell ref="AJ194:AN194"/>
    <mergeCell ref="AY192:BC192"/>
    <mergeCell ref="BD192:BH192"/>
    <mergeCell ref="BI192:BM192"/>
    <mergeCell ref="BN192:BR192"/>
    <mergeCell ref="A193:T193"/>
    <mergeCell ref="U193:Y193"/>
    <mergeCell ref="Z193:AD193"/>
    <mergeCell ref="AE193:AI193"/>
    <mergeCell ref="AJ193:AN193"/>
    <mergeCell ref="AO193:AS193"/>
    <mergeCell ref="BD191:BH191"/>
    <mergeCell ref="BI191:BM191"/>
    <mergeCell ref="BN191:BR191"/>
    <mergeCell ref="A192:T192"/>
    <mergeCell ref="U192:Y192"/>
    <mergeCell ref="Z192:AD192"/>
    <mergeCell ref="AE192:AI192"/>
    <mergeCell ref="AJ192:AN192"/>
    <mergeCell ref="AO192:AS192"/>
    <mergeCell ref="AT192:AX192"/>
    <mergeCell ref="BI190:BM190"/>
    <mergeCell ref="BN190:BR190"/>
    <mergeCell ref="A191:T191"/>
    <mergeCell ref="U191:Y191"/>
    <mergeCell ref="Z191:AD191"/>
    <mergeCell ref="AE191:AI191"/>
    <mergeCell ref="AJ191:AN191"/>
    <mergeCell ref="AO191:AS191"/>
    <mergeCell ref="AT191:AX191"/>
    <mergeCell ref="AY191:BC191"/>
    <mergeCell ref="BN189:BR189"/>
    <mergeCell ref="A190:T190"/>
    <mergeCell ref="U190:Y190"/>
    <mergeCell ref="Z190:AD190"/>
    <mergeCell ref="AE190:AI190"/>
    <mergeCell ref="AJ190:AN190"/>
    <mergeCell ref="AO190:AS190"/>
    <mergeCell ref="AT190:AX190"/>
    <mergeCell ref="AY190:BC190"/>
    <mergeCell ref="BD190:BH190"/>
    <mergeCell ref="A189:T189"/>
    <mergeCell ref="U189:Y189"/>
    <mergeCell ref="Z189:AD189"/>
    <mergeCell ref="AE189:AI189"/>
    <mergeCell ref="AJ189:AN189"/>
    <mergeCell ref="AO189:AS189"/>
    <mergeCell ref="AP180:AT180"/>
    <mergeCell ref="AU180:AY180"/>
    <mergeCell ref="AZ180:BD180"/>
    <mergeCell ref="BE180:BI180"/>
    <mergeCell ref="AP179:AT179"/>
    <mergeCell ref="AU179:AY179"/>
    <mergeCell ref="AZ179:BD179"/>
    <mergeCell ref="BE179:BI179"/>
    <mergeCell ref="A180:C180"/>
    <mergeCell ref="D180:P180"/>
    <mergeCell ref="Q180:U180"/>
    <mergeCell ref="V180:AE180"/>
    <mergeCell ref="AF180:AJ180"/>
    <mergeCell ref="AK180:AO180"/>
    <mergeCell ref="AP178:AT178"/>
    <mergeCell ref="AU178:AY178"/>
    <mergeCell ref="AZ178:BD178"/>
    <mergeCell ref="BE178:BI178"/>
    <mergeCell ref="A179:C179"/>
    <mergeCell ref="D179:P179"/>
    <mergeCell ref="Q179:U179"/>
    <mergeCell ref="V179:AE179"/>
    <mergeCell ref="AF179:AJ179"/>
    <mergeCell ref="AK179:AO179"/>
    <mergeCell ref="AP177:AT177"/>
    <mergeCell ref="AU177:AY177"/>
    <mergeCell ref="AZ177:BD177"/>
    <mergeCell ref="BE177:BI177"/>
    <mergeCell ref="A178:C178"/>
    <mergeCell ref="D178:P178"/>
    <mergeCell ref="Q178:U178"/>
    <mergeCell ref="V178:AE178"/>
    <mergeCell ref="AF178:AJ178"/>
    <mergeCell ref="AK178:AO178"/>
    <mergeCell ref="AP176:AT176"/>
    <mergeCell ref="AU176:AY176"/>
    <mergeCell ref="AZ176:BD176"/>
    <mergeCell ref="BE176:BI176"/>
    <mergeCell ref="A177:C177"/>
    <mergeCell ref="D177:P177"/>
    <mergeCell ref="Q177:U177"/>
    <mergeCell ref="V177:AE177"/>
    <mergeCell ref="AF177:AJ177"/>
    <mergeCell ref="AK177:AO177"/>
    <mergeCell ref="AP175:AT175"/>
    <mergeCell ref="AU175:AY175"/>
    <mergeCell ref="AZ175:BD175"/>
    <mergeCell ref="BE175:BI175"/>
    <mergeCell ref="A176:C176"/>
    <mergeCell ref="D176:P176"/>
    <mergeCell ref="Q176:U176"/>
    <mergeCell ref="V176:AE176"/>
    <mergeCell ref="AF176:AJ176"/>
    <mergeCell ref="AK176:AO176"/>
    <mergeCell ref="AP174:AT174"/>
    <mergeCell ref="AU174:AY174"/>
    <mergeCell ref="AZ174:BD174"/>
    <mergeCell ref="BE174:BI174"/>
    <mergeCell ref="A175:C175"/>
    <mergeCell ref="D175:P175"/>
    <mergeCell ref="Q175:U175"/>
    <mergeCell ref="V175:AE175"/>
    <mergeCell ref="AF175:AJ175"/>
    <mergeCell ref="AK175:AO175"/>
    <mergeCell ref="AP173:AT173"/>
    <mergeCell ref="AU173:AY173"/>
    <mergeCell ref="AZ173:BD173"/>
    <mergeCell ref="BE173:BI173"/>
    <mergeCell ref="A174:C174"/>
    <mergeCell ref="D174:P174"/>
    <mergeCell ref="Q174:U174"/>
    <mergeCell ref="V174:AE174"/>
    <mergeCell ref="AF174:AJ174"/>
    <mergeCell ref="AK174:AO174"/>
    <mergeCell ref="AP172:AT172"/>
    <mergeCell ref="AU172:AY172"/>
    <mergeCell ref="AZ172:BD172"/>
    <mergeCell ref="BE172:BI172"/>
    <mergeCell ref="A173:C173"/>
    <mergeCell ref="D173:P173"/>
    <mergeCell ref="Q173:U173"/>
    <mergeCell ref="V173:AE173"/>
    <mergeCell ref="AF173:AJ173"/>
    <mergeCell ref="AK173:AO173"/>
    <mergeCell ref="AP171:AT171"/>
    <mergeCell ref="AU171:AY171"/>
    <mergeCell ref="AZ171:BD171"/>
    <mergeCell ref="BE171:BI171"/>
    <mergeCell ref="A172:C172"/>
    <mergeCell ref="D172:P172"/>
    <mergeCell ref="Q172:U172"/>
    <mergeCell ref="V172:AE172"/>
    <mergeCell ref="AF172:AJ172"/>
    <mergeCell ref="AK172:AO172"/>
    <mergeCell ref="AP170:AT170"/>
    <mergeCell ref="AU170:AY170"/>
    <mergeCell ref="AZ170:BD170"/>
    <mergeCell ref="BE170:BI170"/>
    <mergeCell ref="A171:C171"/>
    <mergeCell ref="D171:P171"/>
    <mergeCell ref="Q171:U171"/>
    <mergeCell ref="V171:AE171"/>
    <mergeCell ref="AF171:AJ171"/>
    <mergeCell ref="AK171:AO171"/>
    <mergeCell ref="AP169:AT169"/>
    <mergeCell ref="AU169:AY169"/>
    <mergeCell ref="AZ169:BD169"/>
    <mergeCell ref="BE169:BI169"/>
    <mergeCell ref="A170:C170"/>
    <mergeCell ref="D170:P170"/>
    <mergeCell ref="Q170:U170"/>
    <mergeCell ref="V170:AE170"/>
    <mergeCell ref="AF170:AJ170"/>
    <mergeCell ref="AK170:AO170"/>
    <mergeCell ref="AP168:AT168"/>
    <mergeCell ref="AU168:AY168"/>
    <mergeCell ref="AZ168:BD168"/>
    <mergeCell ref="BE168:BI168"/>
    <mergeCell ref="A169:C169"/>
    <mergeCell ref="D169:P169"/>
    <mergeCell ref="Q169:U169"/>
    <mergeCell ref="V169:AE169"/>
    <mergeCell ref="AF169:AJ169"/>
    <mergeCell ref="AK169:AO169"/>
    <mergeCell ref="A168:C168"/>
    <mergeCell ref="D168:P168"/>
    <mergeCell ref="Q168:U168"/>
    <mergeCell ref="V168:AE168"/>
    <mergeCell ref="AF168:AJ168"/>
    <mergeCell ref="AK168:AO168"/>
    <mergeCell ref="A167:C167"/>
    <mergeCell ref="D167:P167"/>
    <mergeCell ref="Q167:U167"/>
    <mergeCell ref="V167:AE167"/>
    <mergeCell ref="AF167:AJ167"/>
    <mergeCell ref="AK167:AO167"/>
    <mergeCell ref="BT159:BX159"/>
    <mergeCell ref="AP159:AT159"/>
    <mergeCell ref="AU159:AY159"/>
    <mergeCell ref="AZ159:BD159"/>
    <mergeCell ref="BE159:BI159"/>
    <mergeCell ref="BJ159:BN159"/>
    <mergeCell ref="BO159:BS159"/>
    <mergeCell ref="BE158:BI158"/>
    <mergeCell ref="BJ158:BN158"/>
    <mergeCell ref="BO158:BS158"/>
    <mergeCell ref="BT158:BX158"/>
    <mergeCell ref="A159:C159"/>
    <mergeCell ref="D159:P159"/>
    <mergeCell ref="Q159:U159"/>
    <mergeCell ref="V159:AE159"/>
    <mergeCell ref="AF159:AJ159"/>
    <mergeCell ref="AK159:AO159"/>
    <mergeCell ref="BT157:BX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AP157:AT157"/>
    <mergeCell ref="AU157:AY157"/>
    <mergeCell ref="AZ157:BD157"/>
    <mergeCell ref="BE157:BI157"/>
    <mergeCell ref="BJ157:BN157"/>
    <mergeCell ref="BO157:BS157"/>
    <mergeCell ref="BE156:BI156"/>
    <mergeCell ref="BJ156:BN156"/>
    <mergeCell ref="BO156:BS156"/>
    <mergeCell ref="BT156:BX156"/>
    <mergeCell ref="A157:C157"/>
    <mergeCell ref="D157:P157"/>
    <mergeCell ref="Q157:U157"/>
    <mergeCell ref="V157:AE157"/>
    <mergeCell ref="AF157:AJ157"/>
    <mergeCell ref="AK157:AO157"/>
    <mergeCell ref="BT155:BX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AP155:AT155"/>
    <mergeCell ref="AU155:AY155"/>
    <mergeCell ref="AZ155:BD155"/>
    <mergeCell ref="BE155:BI155"/>
    <mergeCell ref="BJ155:BN155"/>
    <mergeCell ref="BO155:BS155"/>
    <mergeCell ref="BE154:BI154"/>
    <mergeCell ref="BJ154:BN154"/>
    <mergeCell ref="BO154:BS154"/>
    <mergeCell ref="BT154:BX154"/>
    <mergeCell ref="A155:C155"/>
    <mergeCell ref="D155:P155"/>
    <mergeCell ref="Q155:U155"/>
    <mergeCell ref="V155:AE155"/>
    <mergeCell ref="AF155:AJ155"/>
    <mergeCell ref="AK155:AO155"/>
    <mergeCell ref="BT153:BX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AP153:AT153"/>
    <mergeCell ref="AU153:AY153"/>
    <mergeCell ref="AZ153:BD153"/>
    <mergeCell ref="BE153:BI153"/>
    <mergeCell ref="BJ153:BN153"/>
    <mergeCell ref="BO153:BS153"/>
    <mergeCell ref="BE152:BI152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D136:BH136"/>
    <mergeCell ref="BD135:BH135"/>
    <mergeCell ref="A136:C136"/>
    <mergeCell ref="D136:T136"/>
    <mergeCell ref="U136:Y136"/>
    <mergeCell ref="Z136:AD136"/>
    <mergeCell ref="AE136:AI136"/>
    <mergeCell ref="AJ136:AN136"/>
    <mergeCell ref="AO136:AS136"/>
    <mergeCell ref="AT136:AX136"/>
    <mergeCell ref="AY136:BC136"/>
    <mergeCell ref="BD134:BH134"/>
    <mergeCell ref="A135:C135"/>
    <mergeCell ref="D135:T135"/>
    <mergeCell ref="U135:Y135"/>
    <mergeCell ref="Z135:AD135"/>
    <mergeCell ref="AE135:AI135"/>
    <mergeCell ref="AJ135:AN135"/>
    <mergeCell ref="AO135:AS135"/>
    <mergeCell ref="AT135:AX135"/>
    <mergeCell ref="AY135:BC135"/>
    <mergeCell ref="A134:C134"/>
    <mergeCell ref="D134:T134"/>
    <mergeCell ref="U134:Y134"/>
    <mergeCell ref="Z134:AD134"/>
    <mergeCell ref="AE134:AI134"/>
    <mergeCell ref="BU125:BY125"/>
    <mergeCell ref="AS125:AW125"/>
    <mergeCell ref="AX125:BA125"/>
    <mergeCell ref="BB125:BF125"/>
    <mergeCell ref="BG125:BK125"/>
    <mergeCell ref="BL125:BP125"/>
    <mergeCell ref="BQ125:BT125"/>
    <mergeCell ref="BL124:BP124"/>
    <mergeCell ref="BQ124:BT124"/>
    <mergeCell ref="BU124:BY124"/>
    <mergeCell ref="A125:C125"/>
    <mergeCell ref="D125:T125"/>
    <mergeCell ref="U125:Y125"/>
    <mergeCell ref="Z125:AD125"/>
    <mergeCell ref="AE125:AH125"/>
    <mergeCell ref="AI125:AM125"/>
    <mergeCell ref="AN125:AR125"/>
    <mergeCell ref="AI124:AM124"/>
    <mergeCell ref="AN124:AR124"/>
    <mergeCell ref="AS124:AW124"/>
    <mergeCell ref="AX124:BA124"/>
    <mergeCell ref="BB124:BF124"/>
    <mergeCell ref="BG124:BK124"/>
    <mergeCell ref="BB123:BF123"/>
    <mergeCell ref="BG123:BK123"/>
    <mergeCell ref="BL123:BP123"/>
    <mergeCell ref="BQ123:BT123"/>
    <mergeCell ref="BU123:BY123"/>
    <mergeCell ref="A124:C124"/>
    <mergeCell ref="D124:T124"/>
    <mergeCell ref="U124:Y124"/>
    <mergeCell ref="Z124:AD124"/>
    <mergeCell ref="AE124:AH124"/>
    <mergeCell ref="A123:C123"/>
    <mergeCell ref="D123:T123"/>
    <mergeCell ref="U123:Y123"/>
    <mergeCell ref="Z123:AD123"/>
    <mergeCell ref="AE123:AH123"/>
    <mergeCell ref="AI123:AM123"/>
    <mergeCell ref="AN123:AR123"/>
    <mergeCell ref="AS123:AW123"/>
    <mergeCell ref="AX123:BA123"/>
    <mergeCell ref="BG104:BK104"/>
    <mergeCell ref="BG103:BK103"/>
    <mergeCell ref="A104:D104"/>
    <mergeCell ref="E104:W104"/>
    <mergeCell ref="X104:AB104"/>
    <mergeCell ref="AC104:AG104"/>
    <mergeCell ref="AH104:AL104"/>
    <mergeCell ref="AM104:AQ104"/>
    <mergeCell ref="AR104:AV104"/>
    <mergeCell ref="AW104:BA104"/>
    <mergeCell ref="BB104:BF104"/>
    <mergeCell ref="BG102:BK102"/>
    <mergeCell ref="A103:D103"/>
    <mergeCell ref="E103:W103"/>
    <mergeCell ref="X103:AB103"/>
    <mergeCell ref="AC103:AG103"/>
    <mergeCell ref="AH103:AL103"/>
    <mergeCell ref="AM103:AQ103"/>
    <mergeCell ref="AR103:AV103"/>
    <mergeCell ref="AW103:BA103"/>
    <mergeCell ref="BB103:BF103"/>
    <mergeCell ref="BG101:BK101"/>
    <mergeCell ref="A102:D102"/>
    <mergeCell ref="E102:W102"/>
    <mergeCell ref="X102:AB102"/>
    <mergeCell ref="AC102:AG102"/>
    <mergeCell ref="AH102:AL102"/>
    <mergeCell ref="AM102:AQ102"/>
    <mergeCell ref="AR102:AV102"/>
    <mergeCell ref="AW102:BA102"/>
    <mergeCell ref="BB102:BF102"/>
    <mergeCell ref="BG100:BK100"/>
    <mergeCell ref="A101:D101"/>
    <mergeCell ref="E101:W101"/>
    <mergeCell ref="X101:AB101"/>
    <mergeCell ref="AC101:AG101"/>
    <mergeCell ref="AH101:AL101"/>
    <mergeCell ref="AM101:AQ101"/>
    <mergeCell ref="AR101:AV101"/>
    <mergeCell ref="AW101:BA101"/>
    <mergeCell ref="BB101:BF101"/>
    <mergeCell ref="BG99:BK99"/>
    <mergeCell ref="A100:D100"/>
    <mergeCell ref="E100:W100"/>
    <mergeCell ref="X100:AB100"/>
    <mergeCell ref="AC100:AG100"/>
    <mergeCell ref="AH100:AL100"/>
    <mergeCell ref="AM100:AQ100"/>
    <mergeCell ref="AR100:AV100"/>
    <mergeCell ref="AW100:BA100"/>
    <mergeCell ref="BB100:BF100"/>
    <mergeCell ref="BG98:BK98"/>
    <mergeCell ref="A99:D99"/>
    <mergeCell ref="E99:W99"/>
    <mergeCell ref="X99:AB99"/>
    <mergeCell ref="AC99:AG99"/>
    <mergeCell ref="AH99:AL99"/>
    <mergeCell ref="AM99:AQ99"/>
    <mergeCell ref="AR99:AV99"/>
    <mergeCell ref="AW99:BA99"/>
    <mergeCell ref="BB99:BF99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8:BA98"/>
    <mergeCell ref="BB98:BF98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AW97:BA97"/>
    <mergeCell ref="BB97:BF97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6:BA96"/>
    <mergeCell ref="BB96:BF96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5:BA95"/>
    <mergeCell ref="BB95:BF95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A91:D91"/>
    <mergeCell ref="E91:W91"/>
    <mergeCell ref="X91:AB91"/>
    <mergeCell ref="AC91:AG91"/>
    <mergeCell ref="AH91:AL91"/>
    <mergeCell ref="BL74:BP74"/>
    <mergeCell ref="BQ74:BT74"/>
    <mergeCell ref="BU74:BY74"/>
    <mergeCell ref="AI74:AM74"/>
    <mergeCell ref="AN74:AR74"/>
    <mergeCell ref="AS74:AW74"/>
    <mergeCell ref="AX74:BA74"/>
    <mergeCell ref="BB74:BF74"/>
    <mergeCell ref="BG74:BK74"/>
    <mergeCell ref="BB73:BF73"/>
    <mergeCell ref="BG73:BK73"/>
    <mergeCell ref="BL73:BP73"/>
    <mergeCell ref="BQ73:BT73"/>
    <mergeCell ref="BU73:BY73"/>
    <mergeCell ref="A74:D74"/>
    <mergeCell ref="E74:T74"/>
    <mergeCell ref="U74:Y74"/>
    <mergeCell ref="Z74:AD74"/>
    <mergeCell ref="AE74:AH74"/>
    <mergeCell ref="BU72:BY72"/>
    <mergeCell ref="A73:D73"/>
    <mergeCell ref="E73:T73"/>
    <mergeCell ref="U73:Y73"/>
    <mergeCell ref="Z73:AD73"/>
    <mergeCell ref="AE73:AH73"/>
    <mergeCell ref="AI73:AM73"/>
    <mergeCell ref="AN73:AR73"/>
    <mergeCell ref="AS73:AW73"/>
    <mergeCell ref="AX73:BA73"/>
    <mergeCell ref="AS72:AW72"/>
    <mergeCell ref="AX72:BA72"/>
    <mergeCell ref="BB72:BF72"/>
    <mergeCell ref="BG72:BK72"/>
    <mergeCell ref="BL72:BP72"/>
    <mergeCell ref="BQ72:BT72"/>
    <mergeCell ref="BL71:BP71"/>
    <mergeCell ref="BQ71:BT71"/>
    <mergeCell ref="BU71:BY71"/>
    <mergeCell ref="A72:D72"/>
    <mergeCell ref="E72:T72"/>
    <mergeCell ref="U72:Y72"/>
    <mergeCell ref="Z72:AD72"/>
    <mergeCell ref="AE72:AH72"/>
    <mergeCell ref="AI72:AM72"/>
    <mergeCell ref="AN72:AR72"/>
    <mergeCell ref="AI71:AM71"/>
    <mergeCell ref="AN71:AR71"/>
    <mergeCell ref="AS71:AW71"/>
    <mergeCell ref="AX71:BA71"/>
    <mergeCell ref="BB71:BF71"/>
    <mergeCell ref="BG71:BK71"/>
    <mergeCell ref="BB70:BF70"/>
    <mergeCell ref="BG70:BK70"/>
    <mergeCell ref="BL70:BP70"/>
    <mergeCell ref="BQ70:BT70"/>
    <mergeCell ref="BU70:BY70"/>
    <mergeCell ref="A71:D71"/>
    <mergeCell ref="E71:T71"/>
    <mergeCell ref="U71:Y71"/>
    <mergeCell ref="Z71:AD71"/>
    <mergeCell ref="AE71:AH71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S70:AW70"/>
    <mergeCell ref="AX70:BA70"/>
    <mergeCell ref="AS69:AW69"/>
    <mergeCell ref="AX69:BA69"/>
    <mergeCell ref="BB69:BF69"/>
    <mergeCell ref="BG69:BK69"/>
    <mergeCell ref="BL69:BP69"/>
    <mergeCell ref="BQ69:BT69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AI69:AM69"/>
    <mergeCell ref="AN69:AR69"/>
    <mergeCell ref="AI68:AM68"/>
    <mergeCell ref="AN68:AR68"/>
    <mergeCell ref="AS68:AW68"/>
    <mergeCell ref="AX68:BA68"/>
    <mergeCell ref="BB68:BF68"/>
    <mergeCell ref="BG68:BK68"/>
    <mergeCell ref="BB67:BF67"/>
    <mergeCell ref="BG67:BK67"/>
    <mergeCell ref="BL67:BP67"/>
    <mergeCell ref="BQ67:BT67"/>
    <mergeCell ref="BU67:BY67"/>
    <mergeCell ref="A68:D68"/>
    <mergeCell ref="E68:T68"/>
    <mergeCell ref="U68:Y68"/>
    <mergeCell ref="Z68:AD68"/>
    <mergeCell ref="AE68:AH68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S67:AW67"/>
    <mergeCell ref="AX67:BA67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BG50:BK50"/>
    <mergeCell ref="BG49:BK49"/>
    <mergeCell ref="A50:D50"/>
    <mergeCell ref="E50:W50"/>
    <mergeCell ref="X50:AB50"/>
    <mergeCell ref="AC50:AG50"/>
    <mergeCell ref="AH50:AL50"/>
    <mergeCell ref="AM50:AQ50"/>
    <mergeCell ref="AR50:AV50"/>
    <mergeCell ref="AW50:BA50"/>
    <mergeCell ref="BB50:BF50"/>
    <mergeCell ref="BG48:BK48"/>
    <mergeCell ref="A49:D49"/>
    <mergeCell ref="E49:W49"/>
    <mergeCell ref="X49:AB49"/>
    <mergeCell ref="AC49:AG49"/>
    <mergeCell ref="AH49:AL49"/>
    <mergeCell ref="AM49:AQ49"/>
    <mergeCell ref="AR49:AV49"/>
    <mergeCell ref="AW49:BA49"/>
    <mergeCell ref="BB49:BF49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45:D45"/>
    <mergeCell ref="E45:W45"/>
    <mergeCell ref="X45:AB45"/>
    <mergeCell ref="AC45:AG45"/>
    <mergeCell ref="AH45:AL45"/>
    <mergeCell ref="BU36:BY36"/>
    <mergeCell ref="AS36:AW36"/>
    <mergeCell ref="AX36:BA36"/>
    <mergeCell ref="BB36:BF36"/>
    <mergeCell ref="BG36:BK36"/>
    <mergeCell ref="BL36:BP36"/>
    <mergeCell ref="BQ36:BT36"/>
    <mergeCell ref="BL35:BP35"/>
    <mergeCell ref="BQ35:BT35"/>
    <mergeCell ref="BU35:BY35"/>
    <mergeCell ref="A36:D36"/>
    <mergeCell ref="E36:T36"/>
    <mergeCell ref="U36:Y36"/>
    <mergeCell ref="Z36:AD36"/>
    <mergeCell ref="AE36:AH36"/>
    <mergeCell ref="AI36:AM36"/>
    <mergeCell ref="AN36:AR36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15:AA315"/>
    <mergeCell ref="AH315:AP315"/>
    <mergeCell ref="AU315:BF315"/>
    <mergeCell ref="AH316:AP316"/>
    <mergeCell ref="AU316:BF316"/>
    <mergeCell ref="A31:D31"/>
    <mergeCell ref="E31:T31"/>
    <mergeCell ref="U31:Y31"/>
    <mergeCell ref="Z31:AD31"/>
    <mergeCell ref="AE31:AH31"/>
    <mergeCell ref="A308:BL308"/>
    <mergeCell ref="A312:AA312"/>
    <mergeCell ref="AH312:AP312"/>
    <mergeCell ref="AU312:BF312"/>
    <mergeCell ref="AH313:AP313"/>
    <mergeCell ref="AU313:BF313"/>
    <mergeCell ref="AW288:BD288"/>
    <mergeCell ref="BE288:BL288"/>
    <mergeCell ref="A302:BL302"/>
    <mergeCell ref="A303:BL303"/>
    <mergeCell ref="A306:BL306"/>
    <mergeCell ref="A307:BL307"/>
    <mergeCell ref="A289:F289"/>
    <mergeCell ref="G289:S289"/>
    <mergeCell ref="T289:Y289"/>
    <mergeCell ref="Z289:AD289"/>
    <mergeCell ref="AQ287:AV287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287:F287"/>
    <mergeCell ref="G287:S287"/>
    <mergeCell ref="T287:Y287"/>
    <mergeCell ref="Z287:AD287"/>
    <mergeCell ref="AE287:AJ287"/>
    <mergeCell ref="AK287:AP287"/>
    <mergeCell ref="BE284:BL285"/>
    <mergeCell ref="A286:F286"/>
    <mergeCell ref="G286:S286"/>
    <mergeCell ref="T286:Y286"/>
    <mergeCell ref="Z286:AD286"/>
    <mergeCell ref="AE286:AJ286"/>
    <mergeCell ref="AK286:AP286"/>
    <mergeCell ref="AQ286:AV286"/>
    <mergeCell ref="AW286:BD286"/>
    <mergeCell ref="BE286:BL286"/>
    <mergeCell ref="A282:BL282"/>
    <mergeCell ref="A283:BL283"/>
    <mergeCell ref="A284:F285"/>
    <mergeCell ref="G284:S285"/>
    <mergeCell ref="T284:Y285"/>
    <mergeCell ref="Z284:AD285"/>
    <mergeCell ref="AE284:AJ285"/>
    <mergeCell ref="AK284:AP285"/>
    <mergeCell ref="AQ284:AV285"/>
    <mergeCell ref="AW284:BD285"/>
    <mergeCell ref="AJ270:AN270"/>
    <mergeCell ref="AO270:AS270"/>
    <mergeCell ref="AT270:AW270"/>
    <mergeCell ref="AX270:BB270"/>
    <mergeCell ref="BC270:BG270"/>
    <mergeCell ref="BH270:BL270"/>
    <mergeCell ref="A270:F270"/>
    <mergeCell ref="G270:P270"/>
    <mergeCell ref="Q270:U270"/>
    <mergeCell ref="V270:Y270"/>
    <mergeCell ref="Z270:AD270"/>
    <mergeCell ref="AE270:AI270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T266:AW267"/>
    <mergeCell ref="AX266:BG266"/>
    <mergeCell ref="BH266:BL267"/>
    <mergeCell ref="Z267:AD267"/>
    <mergeCell ref="AE267:AI267"/>
    <mergeCell ref="AX267:BB267"/>
    <mergeCell ref="BC267:BG267"/>
    <mergeCell ref="A264:BL264"/>
    <mergeCell ref="A265:F267"/>
    <mergeCell ref="G265:P267"/>
    <mergeCell ref="Q265:AN265"/>
    <mergeCell ref="AO265:BL265"/>
    <mergeCell ref="Q266:U267"/>
    <mergeCell ref="V266:Y267"/>
    <mergeCell ref="Z266:AI266"/>
    <mergeCell ref="AJ266:AN267"/>
    <mergeCell ref="AO266:AS267"/>
    <mergeCell ref="AK249:AP249"/>
    <mergeCell ref="AQ249:AV249"/>
    <mergeCell ref="AW249:BA249"/>
    <mergeCell ref="BB249:BF249"/>
    <mergeCell ref="BG249:BL249"/>
    <mergeCell ref="A263:BL263"/>
    <mergeCell ref="BB250:BF250"/>
    <mergeCell ref="BG250:BL250"/>
    <mergeCell ref="A251:F251"/>
    <mergeCell ref="G251:S251"/>
    <mergeCell ref="AK248:AP248"/>
    <mergeCell ref="AQ248:AV248"/>
    <mergeCell ref="AW248:BA248"/>
    <mergeCell ref="BB248:BF248"/>
    <mergeCell ref="BG248:BL248"/>
    <mergeCell ref="A249:F249"/>
    <mergeCell ref="G249:S249"/>
    <mergeCell ref="T249:Y249"/>
    <mergeCell ref="Z249:AD249"/>
    <mergeCell ref="AE249:AJ249"/>
    <mergeCell ref="AK247:AP247"/>
    <mergeCell ref="AQ247:AV247"/>
    <mergeCell ref="AW247:BA247"/>
    <mergeCell ref="BB247:BF247"/>
    <mergeCell ref="BG247:BL247"/>
    <mergeCell ref="A248:F248"/>
    <mergeCell ref="G248:S248"/>
    <mergeCell ref="T248:Y248"/>
    <mergeCell ref="Z248:AD248"/>
    <mergeCell ref="AE248:AJ248"/>
    <mergeCell ref="AQ245:AV246"/>
    <mergeCell ref="AW245:BF245"/>
    <mergeCell ref="BG245:BL246"/>
    <mergeCell ref="AW246:BA246"/>
    <mergeCell ref="BB246:BF246"/>
    <mergeCell ref="A247:F247"/>
    <mergeCell ref="G247:S247"/>
    <mergeCell ref="T247:Y247"/>
    <mergeCell ref="Z247:AD247"/>
    <mergeCell ref="AE247:AJ247"/>
    <mergeCell ref="A245:F246"/>
    <mergeCell ref="G245:S246"/>
    <mergeCell ref="T245:Y246"/>
    <mergeCell ref="Z245:AD246"/>
    <mergeCell ref="AE245:AJ246"/>
    <mergeCell ref="AK245:AP246"/>
    <mergeCell ref="BP235:BS235"/>
    <mergeCell ref="A238:BL238"/>
    <mergeCell ref="A239:BL239"/>
    <mergeCell ref="A242:BL242"/>
    <mergeCell ref="A243:BL243"/>
    <mergeCell ref="A244:BL244"/>
    <mergeCell ref="AO235:AR235"/>
    <mergeCell ref="AS235:AW235"/>
    <mergeCell ref="AX235:BA235"/>
    <mergeCell ref="BB235:BF235"/>
    <mergeCell ref="BG235:BJ235"/>
    <mergeCell ref="BK235:BO235"/>
    <mergeCell ref="BB234:BF234"/>
    <mergeCell ref="BG234:BJ234"/>
    <mergeCell ref="BK234:BO234"/>
    <mergeCell ref="BP234:BS234"/>
    <mergeCell ref="A235:M235"/>
    <mergeCell ref="N235:U235"/>
    <mergeCell ref="V235:Z235"/>
    <mergeCell ref="AA235:AE235"/>
    <mergeCell ref="AF235:AI235"/>
    <mergeCell ref="AJ235:AN235"/>
    <mergeCell ref="BP233:BS233"/>
    <mergeCell ref="A234:M234"/>
    <mergeCell ref="N234:U234"/>
    <mergeCell ref="V234:Z234"/>
    <mergeCell ref="AA234:AE234"/>
    <mergeCell ref="AF234:AI234"/>
    <mergeCell ref="AJ234:AN234"/>
    <mergeCell ref="AO234:AR234"/>
    <mergeCell ref="AS234:AW234"/>
    <mergeCell ref="AX234:BA234"/>
    <mergeCell ref="AO233:AR233"/>
    <mergeCell ref="AS233:AW233"/>
    <mergeCell ref="AX233:BA233"/>
    <mergeCell ref="BB233:BF233"/>
    <mergeCell ref="BG233:BJ233"/>
    <mergeCell ref="BK233:BO233"/>
    <mergeCell ref="BB232:BF232"/>
    <mergeCell ref="BG232:BJ232"/>
    <mergeCell ref="BK232:BO232"/>
    <mergeCell ref="BP232:BS232"/>
    <mergeCell ref="A233:M233"/>
    <mergeCell ref="N233:U233"/>
    <mergeCell ref="V233:Z233"/>
    <mergeCell ref="AA233:AE233"/>
    <mergeCell ref="AF233:AI233"/>
    <mergeCell ref="AJ233:AN233"/>
    <mergeCell ref="AA232:AE232"/>
    <mergeCell ref="AF232:AI232"/>
    <mergeCell ref="AJ232:AN232"/>
    <mergeCell ref="AO232:AR232"/>
    <mergeCell ref="AS232:AW232"/>
    <mergeCell ref="AX232:BA232"/>
    <mergeCell ref="A229:BL229"/>
    <mergeCell ref="A230:BM230"/>
    <mergeCell ref="A231:M232"/>
    <mergeCell ref="N231:U232"/>
    <mergeCell ref="V231:Z232"/>
    <mergeCell ref="AA231:AI231"/>
    <mergeCell ref="AJ231:AR231"/>
    <mergeCell ref="AS231:BA231"/>
    <mergeCell ref="BB231:BJ231"/>
    <mergeCell ref="BK231:BS231"/>
    <mergeCell ref="AZ225:BD225"/>
    <mergeCell ref="A226:F226"/>
    <mergeCell ref="G226:S226"/>
    <mergeCell ref="T226:Z226"/>
    <mergeCell ref="AA226:AE226"/>
    <mergeCell ref="AF226:AJ226"/>
    <mergeCell ref="AK226:AO226"/>
    <mergeCell ref="AP226:AT226"/>
    <mergeCell ref="AU226:AY226"/>
    <mergeCell ref="AZ226:BD226"/>
    <mergeCell ref="AU224:AY224"/>
    <mergeCell ref="AZ224:BD224"/>
    <mergeCell ref="A225:F225"/>
    <mergeCell ref="G225:S225"/>
    <mergeCell ref="T225:Z225"/>
    <mergeCell ref="AA225:AE225"/>
    <mergeCell ref="AF225:AJ225"/>
    <mergeCell ref="AK225:AO225"/>
    <mergeCell ref="AP225:AT225"/>
    <mergeCell ref="AU225:AY225"/>
    <mergeCell ref="AP223:AT223"/>
    <mergeCell ref="AU223:AY223"/>
    <mergeCell ref="AZ223:BD223"/>
    <mergeCell ref="A224:F224"/>
    <mergeCell ref="G224:S224"/>
    <mergeCell ref="T224:Z224"/>
    <mergeCell ref="AA224:AE224"/>
    <mergeCell ref="AF224:AJ224"/>
    <mergeCell ref="AK224:AO224"/>
    <mergeCell ref="AP224:AT224"/>
    <mergeCell ref="A220:BL220"/>
    <mergeCell ref="A221:BD221"/>
    <mergeCell ref="A222:F223"/>
    <mergeCell ref="G222:S223"/>
    <mergeCell ref="T222:Z223"/>
    <mergeCell ref="AA222:AO222"/>
    <mergeCell ref="AP222:BD222"/>
    <mergeCell ref="AA223:AE223"/>
    <mergeCell ref="AF223:AJ223"/>
    <mergeCell ref="AK223:AO223"/>
    <mergeCell ref="AP218:AT218"/>
    <mergeCell ref="AU218:AY218"/>
    <mergeCell ref="AZ218:BD218"/>
    <mergeCell ref="BE218:BI218"/>
    <mergeCell ref="BJ218:BN218"/>
    <mergeCell ref="BO218:BS218"/>
    <mergeCell ref="A218:F218"/>
    <mergeCell ref="G218:S218"/>
    <mergeCell ref="T218:Z218"/>
    <mergeCell ref="AA218:AE218"/>
    <mergeCell ref="AF218:AJ218"/>
    <mergeCell ref="AK218:AO218"/>
    <mergeCell ref="AP217:AT217"/>
    <mergeCell ref="AU217:AY217"/>
    <mergeCell ref="AZ217:BD217"/>
    <mergeCell ref="BE217:BI217"/>
    <mergeCell ref="BJ217:BN217"/>
    <mergeCell ref="BO217:BS217"/>
    <mergeCell ref="A217:F217"/>
    <mergeCell ref="G217:S217"/>
    <mergeCell ref="T217:Z217"/>
    <mergeCell ref="AA217:AE217"/>
    <mergeCell ref="AF217:AJ217"/>
    <mergeCell ref="AK217:AO217"/>
    <mergeCell ref="AP216:AT216"/>
    <mergeCell ref="AU216:AY216"/>
    <mergeCell ref="AZ216:BD216"/>
    <mergeCell ref="BE216:BI216"/>
    <mergeCell ref="BJ216:BN216"/>
    <mergeCell ref="BO216:BS216"/>
    <mergeCell ref="A216:F216"/>
    <mergeCell ref="G216:S216"/>
    <mergeCell ref="T216:Z216"/>
    <mergeCell ref="AA216:AE216"/>
    <mergeCell ref="AF216:AJ216"/>
    <mergeCell ref="AK216:AO216"/>
    <mergeCell ref="AP215:AT215"/>
    <mergeCell ref="AU215:AY215"/>
    <mergeCell ref="AZ215:BD215"/>
    <mergeCell ref="BE215:BI215"/>
    <mergeCell ref="BJ215:BN215"/>
    <mergeCell ref="BO215:BS215"/>
    <mergeCell ref="A213:BS213"/>
    <mergeCell ref="A214:F215"/>
    <mergeCell ref="G214:S215"/>
    <mergeCell ref="T214:Z215"/>
    <mergeCell ref="AA214:AO214"/>
    <mergeCell ref="AP214:BD214"/>
    <mergeCell ref="BE214:BS214"/>
    <mergeCell ref="AA215:AE215"/>
    <mergeCell ref="AF215:AJ215"/>
    <mergeCell ref="AK215:AO215"/>
    <mergeCell ref="BA204:BC204"/>
    <mergeCell ref="BD204:BF204"/>
    <mergeCell ref="BG204:BI204"/>
    <mergeCell ref="BJ204:BL204"/>
    <mergeCell ref="A211:BL211"/>
    <mergeCell ref="A212:BS212"/>
    <mergeCell ref="A205:C205"/>
    <mergeCell ref="D205:V205"/>
    <mergeCell ref="W205:Y205"/>
    <mergeCell ref="Z205:AB205"/>
    <mergeCell ref="AI204:AK204"/>
    <mergeCell ref="AL204:AN204"/>
    <mergeCell ref="AO204:AQ204"/>
    <mergeCell ref="AR204:AT204"/>
    <mergeCell ref="AU204:AW204"/>
    <mergeCell ref="AX204:AZ204"/>
    <mergeCell ref="BA203:BC203"/>
    <mergeCell ref="BD203:BF203"/>
    <mergeCell ref="BG203:BI203"/>
    <mergeCell ref="BJ203:BL203"/>
    <mergeCell ref="A204:C204"/>
    <mergeCell ref="D204:V204"/>
    <mergeCell ref="W204:Y204"/>
    <mergeCell ref="Z204:AB204"/>
    <mergeCell ref="AC204:AE204"/>
    <mergeCell ref="AF204:AH204"/>
    <mergeCell ref="AI203:AK203"/>
    <mergeCell ref="AL203:AN203"/>
    <mergeCell ref="AO203:AQ203"/>
    <mergeCell ref="AR203:AT203"/>
    <mergeCell ref="AU203:AW203"/>
    <mergeCell ref="AX203:AZ203"/>
    <mergeCell ref="BA202:BC202"/>
    <mergeCell ref="BD202:BF202"/>
    <mergeCell ref="BG202:BI202"/>
    <mergeCell ref="BJ202:BL202"/>
    <mergeCell ref="A203:C203"/>
    <mergeCell ref="D203:V203"/>
    <mergeCell ref="W203:Y203"/>
    <mergeCell ref="Z203:AB203"/>
    <mergeCell ref="AC203:AE203"/>
    <mergeCell ref="AF203:AH203"/>
    <mergeCell ref="AI202:AK202"/>
    <mergeCell ref="AL202:AN202"/>
    <mergeCell ref="AO202:AQ202"/>
    <mergeCell ref="AR202:AT202"/>
    <mergeCell ref="AU202:AW202"/>
    <mergeCell ref="AX202:AZ202"/>
    <mergeCell ref="A202:C202"/>
    <mergeCell ref="D202:V202"/>
    <mergeCell ref="W202:Y202"/>
    <mergeCell ref="Z202:AB202"/>
    <mergeCell ref="AC202:AE202"/>
    <mergeCell ref="AF202:AH202"/>
    <mergeCell ref="BJ200:BL201"/>
    <mergeCell ref="W201:Y201"/>
    <mergeCell ref="Z201:AB201"/>
    <mergeCell ref="AC201:AE201"/>
    <mergeCell ref="AF201:AH201"/>
    <mergeCell ref="AI201:AK201"/>
    <mergeCell ref="AL201:AN201"/>
    <mergeCell ref="AO201:AQ201"/>
    <mergeCell ref="AR201:AT201"/>
    <mergeCell ref="BG199:BL199"/>
    <mergeCell ref="W200:AB200"/>
    <mergeCell ref="AC200:AH200"/>
    <mergeCell ref="AI200:AN200"/>
    <mergeCell ref="AO200:AT200"/>
    <mergeCell ref="AU200:AW201"/>
    <mergeCell ref="AX200:AZ201"/>
    <mergeCell ref="BA200:BC201"/>
    <mergeCell ref="BD200:BF201"/>
    <mergeCell ref="BG200:BI201"/>
    <mergeCell ref="A199:C201"/>
    <mergeCell ref="D199:V201"/>
    <mergeCell ref="W199:AH199"/>
    <mergeCell ref="AI199:AT199"/>
    <mergeCell ref="AU199:AZ199"/>
    <mergeCell ref="BA199:BF199"/>
    <mergeCell ref="AT188:AX188"/>
    <mergeCell ref="AY188:BC188"/>
    <mergeCell ref="BD188:BH188"/>
    <mergeCell ref="BI188:BM188"/>
    <mergeCell ref="BN188:BR188"/>
    <mergeCell ref="A198:BL198"/>
    <mergeCell ref="AT189:AX189"/>
    <mergeCell ref="AY189:BC189"/>
    <mergeCell ref="BD189:BH189"/>
    <mergeCell ref="BI189:BM189"/>
    <mergeCell ref="A188:T188"/>
    <mergeCell ref="U188:Y188"/>
    <mergeCell ref="Z188:AD188"/>
    <mergeCell ref="AE188:AI188"/>
    <mergeCell ref="AJ188:AN188"/>
    <mergeCell ref="AO188:AS188"/>
    <mergeCell ref="AO187:AS187"/>
    <mergeCell ref="AT187:AX187"/>
    <mergeCell ref="AY187:BC187"/>
    <mergeCell ref="BD187:BH187"/>
    <mergeCell ref="BI187:BM187"/>
    <mergeCell ref="BN187:BR187"/>
    <mergeCell ref="AT186:AX186"/>
    <mergeCell ref="AY186:BC186"/>
    <mergeCell ref="BD186:BH186"/>
    <mergeCell ref="BI186:BM186"/>
    <mergeCell ref="BN186:BR186"/>
    <mergeCell ref="A187:T187"/>
    <mergeCell ref="U187:Y187"/>
    <mergeCell ref="Z187:AD187"/>
    <mergeCell ref="AE187:AI187"/>
    <mergeCell ref="AJ187:AN187"/>
    <mergeCell ref="A186:T186"/>
    <mergeCell ref="U186:Y186"/>
    <mergeCell ref="Z186:AD186"/>
    <mergeCell ref="AE186:AI186"/>
    <mergeCell ref="AJ186:AN186"/>
    <mergeCell ref="AO186:AS186"/>
    <mergeCell ref="AO185:AS185"/>
    <mergeCell ref="AT185:AX185"/>
    <mergeCell ref="AY185:BC185"/>
    <mergeCell ref="BD185:BH185"/>
    <mergeCell ref="BI185:BM185"/>
    <mergeCell ref="BN185:BR185"/>
    <mergeCell ref="A184:T185"/>
    <mergeCell ref="U184:AD184"/>
    <mergeCell ref="AE184:AN184"/>
    <mergeCell ref="AO184:AX184"/>
    <mergeCell ref="AY184:BH184"/>
    <mergeCell ref="BI184:BR184"/>
    <mergeCell ref="U185:Y185"/>
    <mergeCell ref="Z185:AD185"/>
    <mergeCell ref="AE185:AI185"/>
    <mergeCell ref="AJ185:AN185"/>
    <mergeCell ref="AP166:AT166"/>
    <mergeCell ref="AU166:AY166"/>
    <mergeCell ref="AZ166:BD166"/>
    <mergeCell ref="BE166:BI166"/>
    <mergeCell ref="A182:BL182"/>
    <mergeCell ref="A183:BR183"/>
    <mergeCell ref="AP167:AT167"/>
    <mergeCell ref="AU167:AY167"/>
    <mergeCell ref="AZ167:BD167"/>
    <mergeCell ref="BE167:BI167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AP163:AT163"/>
    <mergeCell ref="AU163:AY163"/>
    <mergeCell ref="AZ163:BD163"/>
    <mergeCell ref="BE163:BI163"/>
    <mergeCell ref="A164:C164"/>
    <mergeCell ref="D164:P164"/>
    <mergeCell ref="Q164:U164"/>
    <mergeCell ref="V164:AE164"/>
    <mergeCell ref="AF164:AJ164"/>
    <mergeCell ref="AK164:AO164"/>
    <mergeCell ref="BT145:BX145"/>
    <mergeCell ref="A161:BL161"/>
    <mergeCell ref="A162:C163"/>
    <mergeCell ref="D162:P163"/>
    <mergeCell ref="Q162:U163"/>
    <mergeCell ref="V162:AE163"/>
    <mergeCell ref="AF162:AT162"/>
    <mergeCell ref="AU162:BI162"/>
    <mergeCell ref="AF163:AJ163"/>
    <mergeCell ref="AK163:AO163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A143:C143"/>
    <mergeCell ref="D143:P143"/>
    <mergeCell ref="Q143:U143"/>
    <mergeCell ref="V143:AE143"/>
    <mergeCell ref="AF143:AJ143"/>
    <mergeCell ref="AK143:AO143"/>
    <mergeCell ref="BJ141:BX141"/>
    <mergeCell ref="AF142:AJ142"/>
    <mergeCell ref="AK142:AO142"/>
    <mergeCell ref="AP142:AT142"/>
    <mergeCell ref="AU142:AY142"/>
    <mergeCell ref="AZ142:BD142"/>
    <mergeCell ref="BE142:BI142"/>
    <mergeCell ref="BJ142:BN142"/>
    <mergeCell ref="BO142:BS142"/>
    <mergeCell ref="BT142:BX142"/>
    <mergeCell ref="A141:C142"/>
    <mergeCell ref="D141:P142"/>
    <mergeCell ref="Q141:U142"/>
    <mergeCell ref="V141:AE142"/>
    <mergeCell ref="AF141:AT141"/>
    <mergeCell ref="AU141:BI141"/>
    <mergeCell ref="AO133:AS133"/>
    <mergeCell ref="AT133:AX133"/>
    <mergeCell ref="AY133:BC133"/>
    <mergeCell ref="BD133:BH133"/>
    <mergeCell ref="A139:BL139"/>
    <mergeCell ref="A140:BL140"/>
    <mergeCell ref="AJ134:AN134"/>
    <mergeCell ref="AO134:AS134"/>
    <mergeCell ref="AT134:AX134"/>
    <mergeCell ref="AY134:BC134"/>
    <mergeCell ref="AO132:AS132"/>
    <mergeCell ref="AT132:AX132"/>
    <mergeCell ref="AY132:BC132"/>
    <mergeCell ref="BD132:BH132"/>
    <mergeCell ref="A133:C133"/>
    <mergeCell ref="D133:T133"/>
    <mergeCell ref="U133:Y133"/>
    <mergeCell ref="Z133:AD133"/>
    <mergeCell ref="AE133:AI133"/>
    <mergeCell ref="AJ133:AN133"/>
    <mergeCell ref="AO131:AS131"/>
    <mergeCell ref="AT131:AX131"/>
    <mergeCell ref="AY131:BC131"/>
    <mergeCell ref="BD131:BH131"/>
    <mergeCell ref="A132:C132"/>
    <mergeCell ref="D132:T132"/>
    <mergeCell ref="U132:Y132"/>
    <mergeCell ref="Z132:AD132"/>
    <mergeCell ref="AE132:AI132"/>
    <mergeCell ref="AJ132:AN132"/>
    <mergeCell ref="A131:C131"/>
    <mergeCell ref="D131:T131"/>
    <mergeCell ref="U131:Y131"/>
    <mergeCell ref="Z131:AD131"/>
    <mergeCell ref="AE131:AI131"/>
    <mergeCell ref="AJ131:AN131"/>
    <mergeCell ref="AE130:AI130"/>
    <mergeCell ref="AJ130:AN130"/>
    <mergeCell ref="AO130:AS130"/>
    <mergeCell ref="AT130:AX130"/>
    <mergeCell ref="AY130:BC130"/>
    <mergeCell ref="BD130:BH130"/>
    <mergeCell ref="BQ122:BT122"/>
    <mergeCell ref="BU122:BY122"/>
    <mergeCell ref="A127:BL127"/>
    <mergeCell ref="A128:BH128"/>
    <mergeCell ref="A129:C130"/>
    <mergeCell ref="D129:T130"/>
    <mergeCell ref="U129:AN129"/>
    <mergeCell ref="AO129:BH129"/>
    <mergeCell ref="U130:Y130"/>
    <mergeCell ref="Z130:AD130"/>
    <mergeCell ref="AN122:AR122"/>
    <mergeCell ref="AS122:AW122"/>
    <mergeCell ref="AX122:BA122"/>
    <mergeCell ref="BB122:BF122"/>
    <mergeCell ref="BG122:BK122"/>
    <mergeCell ref="BL122:BP122"/>
    <mergeCell ref="A122:C122"/>
    <mergeCell ref="D122:T122"/>
    <mergeCell ref="U122:Y122"/>
    <mergeCell ref="Z122:AD122"/>
    <mergeCell ref="AE122:AH122"/>
    <mergeCell ref="AI122:AM122"/>
    <mergeCell ref="AX121:BA121"/>
    <mergeCell ref="BB121:BF121"/>
    <mergeCell ref="BG121:BK121"/>
    <mergeCell ref="BL121:BP121"/>
    <mergeCell ref="BQ121:BT121"/>
    <mergeCell ref="BU121:BY121"/>
    <mergeCell ref="BQ120:BT120"/>
    <mergeCell ref="BU120:BY120"/>
    <mergeCell ref="A121:C121"/>
    <mergeCell ref="D121:T121"/>
    <mergeCell ref="U121:Y121"/>
    <mergeCell ref="Z121:AD121"/>
    <mergeCell ref="AE121:AH121"/>
    <mergeCell ref="AI121:AM121"/>
    <mergeCell ref="AN121:AR121"/>
    <mergeCell ref="AS121:AW121"/>
    <mergeCell ref="AN120:AR120"/>
    <mergeCell ref="AS120:AW120"/>
    <mergeCell ref="AX120:BA120"/>
    <mergeCell ref="BB120:BF120"/>
    <mergeCell ref="BG120:BK120"/>
    <mergeCell ref="BL120:BP120"/>
    <mergeCell ref="A120:C120"/>
    <mergeCell ref="D120:T120"/>
    <mergeCell ref="U120:Y120"/>
    <mergeCell ref="Z120:AD120"/>
    <mergeCell ref="AE120:AH120"/>
    <mergeCell ref="AI120:AM120"/>
    <mergeCell ref="AX119:BA119"/>
    <mergeCell ref="BB119:BF119"/>
    <mergeCell ref="BG119:BK119"/>
    <mergeCell ref="BL119:BP119"/>
    <mergeCell ref="BQ119:BT119"/>
    <mergeCell ref="BU119:BY119"/>
    <mergeCell ref="U119:Y119"/>
    <mergeCell ref="Z119:AD119"/>
    <mergeCell ref="AE119:AH119"/>
    <mergeCell ref="AI119:AM119"/>
    <mergeCell ref="AN119:AR119"/>
    <mergeCell ref="AS119:AW119"/>
    <mergeCell ref="BB112:BF112"/>
    <mergeCell ref="BG112:BK112"/>
    <mergeCell ref="A115:BL115"/>
    <mergeCell ref="A116:BL116"/>
    <mergeCell ref="A117:BY117"/>
    <mergeCell ref="A118:C119"/>
    <mergeCell ref="D118:T119"/>
    <mergeCell ref="U118:AM118"/>
    <mergeCell ref="AN118:BF118"/>
    <mergeCell ref="BG118:BY118"/>
    <mergeCell ref="BB111:BF111"/>
    <mergeCell ref="BG111:BK111"/>
    <mergeCell ref="A112:E112"/>
    <mergeCell ref="F112:W112"/>
    <mergeCell ref="X112:AB112"/>
    <mergeCell ref="AC112:AG112"/>
    <mergeCell ref="AH112:AL112"/>
    <mergeCell ref="AM112:AQ112"/>
    <mergeCell ref="AR112:AV112"/>
    <mergeCell ref="AW112:BA112"/>
    <mergeCell ref="BB110:BF110"/>
    <mergeCell ref="BG110:BK110"/>
    <mergeCell ref="A111:E111"/>
    <mergeCell ref="F111:W111"/>
    <mergeCell ref="X111:AB111"/>
    <mergeCell ref="AC111:AG111"/>
    <mergeCell ref="AH111:AL111"/>
    <mergeCell ref="AM111:AQ111"/>
    <mergeCell ref="AR111:AV111"/>
    <mergeCell ref="AW111:BA111"/>
    <mergeCell ref="BB109:BF109"/>
    <mergeCell ref="BG109:BK109"/>
    <mergeCell ref="A110:E110"/>
    <mergeCell ref="F110:W110"/>
    <mergeCell ref="X110:AB110"/>
    <mergeCell ref="AC110:AG110"/>
    <mergeCell ref="AH110:AL110"/>
    <mergeCell ref="AM110:AQ110"/>
    <mergeCell ref="AR110:AV110"/>
    <mergeCell ref="AW110:BA110"/>
    <mergeCell ref="A108:E109"/>
    <mergeCell ref="F108:W109"/>
    <mergeCell ref="X108:AQ108"/>
    <mergeCell ref="AR108:BK108"/>
    <mergeCell ref="X109:AB109"/>
    <mergeCell ref="AC109:AG109"/>
    <mergeCell ref="AH109:AL109"/>
    <mergeCell ref="AM109:AQ109"/>
    <mergeCell ref="AR109:AV109"/>
    <mergeCell ref="AW109:BA109"/>
    <mergeCell ref="AR90:AV90"/>
    <mergeCell ref="AW90:BA90"/>
    <mergeCell ref="BB90:BF90"/>
    <mergeCell ref="BG90:BK90"/>
    <mergeCell ref="A106:BL106"/>
    <mergeCell ref="A107:BK107"/>
    <mergeCell ref="AM91:AQ91"/>
    <mergeCell ref="AR91:AV91"/>
    <mergeCell ref="AW91:BA91"/>
    <mergeCell ref="BB91:BF91"/>
    <mergeCell ref="AR89:AV89"/>
    <mergeCell ref="AW89:BA89"/>
    <mergeCell ref="BB89:BF89"/>
    <mergeCell ref="BG89:BK89"/>
    <mergeCell ref="A90:D90"/>
    <mergeCell ref="E90:W90"/>
    <mergeCell ref="X90:AB90"/>
    <mergeCell ref="AC90:AG90"/>
    <mergeCell ref="AH90:AL90"/>
    <mergeCell ref="AM90:AQ90"/>
    <mergeCell ref="AR88:AV88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A88:D88"/>
    <mergeCell ref="E88:W88"/>
    <mergeCell ref="X88:AB88"/>
    <mergeCell ref="AC88:AG88"/>
    <mergeCell ref="AH88:AL88"/>
    <mergeCell ref="AM88:AQ88"/>
    <mergeCell ref="AH87:AL87"/>
    <mergeCell ref="AM87:AQ87"/>
    <mergeCell ref="AR87:AV87"/>
    <mergeCell ref="AW87:BA87"/>
    <mergeCell ref="BB87:BF87"/>
    <mergeCell ref="BG87:BK87"/>
    <mergeCell ref="BQ82:BT82"/>
    <mergeCell ref="BU82:BY82"/>
    <mergeCell ref="A84:BL84"/>
    <mergeCell ref="A85:BK85"/>
    <mergeCell ref="A86:D87"/>
    <mergeCell ref="E86:W87"/>
    <mergeCell ref="X86:AQ86"/>
    <mergeCell ref="AR86:BK86"/>
    <mergeCell ref="X87:AB87"/>
    <mergeCell ref="AC87:AG87"/>
    <mergeCell ref="AN82:AR82"/>
    <mergeCell ref="AS82:AW82"/>
    <mergeCell ref="AX82:BA82"/>
    <mergeCell ref="BB82:BF82"/>
    <mergeCell ref="BG82:BK82"/>
    <mergeCell ref="BL82:BP82"/>
    <mergeCell ref="A82:E82"/>
    <mergeCell ref="F82:T82"/>
    <mergeCell ref="U82:Y82"/>
    <mergeCell ref="Z82:AD82"/>
    <mergeCell ref="AE82:AH82"/>
    <mergeCell ref="AI82:AM82"/>
    <mergeCell ref="AX81:BA81"/>
    <mergeCell ref="BB81:BF81"/>
    <mergeCell ref="BG81:BK81"/>
    <mergeCell ref="BL81:BP81"/>
    <mergeCell ref="BQ81:BT81"/>
    <mergeCell ref="BU81:BY81"/>
    <mergeCell ref="BQ80:BT80"/>
    <mergeCell ref="BU80:BY80"/>
    <mergeCell ref="A81:E81"/>
    <mergeCell ref="F81:T81"/>
    <mergeCell ref="U81:Y81"/>
    <mergeCell ref="Z81:AD81"/>
    <mergeCell ref="AE81:AH81"/>
    <mergeCell ref="AI81:AM81"/>
    <mergeCell ref="AN81:AR81"/>
    <mergeCell ref="AS81:AW81"/>
    <mergeCell ref="AN80:AR80"/>
    <mergeCell ref="AS80:AW80"/>
    <mergeCell ref="AX80:BA80"/>
    <mergeCell ref="BB80:BF80"/>
    <mergeCell ref="BG80:BK80"/>
    <mergeCell ref="BL80:BP80"/>
    <mergeCell ref="BG79:BK79"/>
    <mergeCell ref="BL79:BP79"/>
    <mergeCell ref="BQ79:BT79"/>
    <mergeCell ref="BU79:BY79"/>
    <mergeCell ref="A80:E80"/>
    <mergeCell ref="F80:T80"/>
    <mergeCell ref="U80:Y80"/>
    <mergeCell ref="Z80:AD80"/>
    <mergeCell ref="AE80:AH80"/>
    <mergeCell ref="AI80:AM80"/>
    <mergeCell ref="AE79:AH79"/>
    <mergeCell ref="AI79:AM79"/>
    <mergeCell ref="AN79:AR79"/>
    <mergeCell ref="AS79:AW79"/>
    <mergeCell ref="AX79:BA79"/>
    <mergeCell ref="BB79:BF79"/>
    <mergeCell ref="BU60:BY60"/>
    <mergeCell ref="A76:BL76"/>
    <mergeCell ref="A77:BY77"/>
    <mergeCell ref="A78:E79"/>
    <mergeCell ref="F78:T79"/>
    <mergeCell ref="U78:AM78"/>
    <mergeCell ref="AN78:BF78"/>
    <mergeCell ref="BG78:BY78"/>
    <mergeCell ref="U79:Y79"/>
    <mergeCell ref="Z79:AD79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6:D57"/>
    <mergeCell ref="E56:T57"/>
    <mergeCell ref="U56:AM56"/>
    <mergeCell ref="AN56:BF56"/>
    <mergeCell ref="BG56:BY56"/>
    <mergeCell ref="U57:Y57"/>
    <mergeCell ref="Z57:AD57"/>
    <mergeCell ref="AE57:AH57"/>
    <mergeCell ref="AI57:AM57"/>
    <mergeCell ref="AN57:AR57"/>
    <mergeCell ref="AW44:BA44"/>
    <mergeCell ref="BB44:BF44"/>
    <mergeCell ref="BG44:BK44"/>
    <mergeCell ref="A53:BY53"/>
    <mergeCell ref="A54:BY54"/>
    <mergeCell ref="A55:BY55"/>
    <mergeCell ref="AM45:AQ45"/>
    <mergeCell ref="AR45:AV45"/>
    <mergeCell ref="AW45:BA45"/>
    <mergeCell ref="BB45:BF45"/>
    <mergeCell ref="AW43:BA43"/>
    <mergeCell ref="BB43:BF43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39:BK39"/>
    <mergeCell ref="A40:D41"/>
    <mergeCell ref="E40:W41"/>
    <mergeCell ref="X40:AQ40"/>
    <mergeCell ref="AR40:BK40"/>
    <mergeCell ref="X41:AB41"/>
    <mergeCell ref="AC41:AG41"/>
    <mergeCell ref="AH41:AL41"/>
    <mergeCell ref="AM41:AQ41"/>
    <mergeCell ref="AR41:AV41"/>
    <mergeCell ref="BB30:BF30"/>
    <mergeCell ref="BG30:BK30"/>
    <mergeCell ref="BL30:BP30"/>
    <mergeCell ref="BQ30:BT30"/>
    <mergeCell ref="BU30:BY30"/>
    <mergeCell ref="A38:BL38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22 A204 A133">
    <cfRule type="cellIs" dxfId="69" priority="74" stopIfTrue="1" operator="equal">
      <formula>A121</formula>
    </cfRule>
  </conditionalFormatting>
  <conditionalFormatting sqref="A145:C145 A166:C166">
    <cfRule type="cellIs" dxfId="68" priority="75" stopIfTrue="1" operator="equal">
      <formula>A144</formula>
    </cfRule>
    <cfRule type="cellIs" dxfId="67" priority="76" stopIfTrue="1" operator="equal">
      <formula>0</formula>
    </cfRule>
  </conditionalFormatting>
  <conditionalFormatting sqref="A123">
    <cfRule type="cellIs" dxfId="66" priority="73" stopIfTrue="1" operator="equal">
      <formula>A122</formula>
    </cfRule>
  </conditionalFormatting>
  <conditionalFormatting sqref="A124">
    <cfRule type="cellIs" dxfId="65" priority="72" stopIfTrue="1" operator="equal">
      <formula>A123</formula>
    </cfRule>
  </conditionalFormatting>
  <conditionalFormatting sqref="A125">
    <cfRule type="cellIs" dxfId="64" priority="71" stopIfTrue="1" operator="equal">
      <formula>A124</formula>
    </cfRule>
  </conditionalFormatting>
  <conditionalFormatting sqref="A137">
    <cfRule type="cellIs" dxfId="63" priority="78" stopIfTrue="1" operator="equal">
      <formula>A133</formula>
    </cfRule>
  </conditionalFormatting>
  <conditionalFormatting sqref="A134">
    <cfRule type="cellIs" dxfId="62" priority="69" stopIfTrue="1" operator="equal">
      <formula>A133</formula>
    </cfRule>
  </conditionalFormatting>
  <conditionalFormatting sqref="A135">
    <cfRule type="cellIs" dxfId="61" priority="68" stopIfTrue="1" operator="equal">
      <formula>A134</formula>
    </cfRule>
  </conditionalFormatting>
  <conditionalFormatting sqref="A136">
    <cfRule type="cellIs" dxfId="60" priority="67" stopIfTrue="1" operator="equal">
      <formula>A135</formula>
    </cfRule>
  </conditionalFormatting>
  <conditionalFormatting sqref="A205">
    <cfRule type="cellIs" dxfId="59" priority="5" stopIfTrue="1" operator="equal">
      <formula>A204</formula>
    </cfRule>
  </conditionalFormatting>
  <conditionalFormatting sqref="A146:C146">
    <cfRule type="cellIs" dxfId="58" priority="64" stopIfTrue="1" operator="equal">
      <formula>A145</formula>
    </cfRule>
    <cfRule type="cellIs" dxfId="57" priority="65" stopIfTrue="1" operator="equal">
      <formula>0</formula>
    </cfRule>
  </conditionalFormatting>
  <conditionalFormatting sqref="A147:C147">
    <cfRule type="cellIs" dxfId="56" priority="62" stopIfTrue="1" operator="equal">
      <formula>A146</formula>
    </cfRule>
    <cfRule type="cellIs" dxfId="55" priority="63" stopIfTrue="1" operator="equal">
      <formula>0</formula>
    </cfRule>
  </conditionalFormatting>
  <conditionalFormatting sqref="A148:C148">
    <cfRule type="cellIs" dxfId="54" priority="60" stopIfTrue="1" operator="equal">
      <formula>A147</formula>
    </cfRule>
    <cfRule type="cellIs" dxfId="53" priority="61" stopIfTrue="1" operator="equal">
      <formula>0</formula>
    </cfRule>
  </conditionalFormatting>
  <conditionalFormatting sqref="A149:C149">
    <cfRule type="cellIs" dxfId="52" priority="58" stopIfTrue="1" operator="equal">
      <formula>A148</formula>
    </cfRule>
    <cfRule type="cellIs" dxfId="51" priority="59" stopIfTrue="1" operator="equal">
      <formula>0</formula>
    </cfRule>
  </conditionalFormatting>
  <conditionalFormatting sqref="A150:C150">
    <cfRule type="cellIs" dxfId="50" priority="56" stopIfTrue="1" operator="equal">
      <formula>A149</formula>
    </cfRule>
    <cfRule type="cellIs" dxfId="49" priority="57" stopIfTrue="1" operator="equal">
      <formula>0</formula>
    </cfRule>
  </conditionalFormatting>
  <conditionalFormatting sqref="A151:C151">
    <cfRule type="cellIs" dxfId="48" priority="54" stopIfTrue="1" operator="equal">
      <formula>A150</formula>
    </cfRule>
    <cfRule type="cellIs" dxfId="47" priority="55" stopIfTrue="1" operator="equal">
      <formula>0</formula>
    </cfRule>
  </conditionalFormatting>
  <conditionalFormatting sqref="A152:C152">
    <cfRule type="cellIs" dxfId="46" priority="52" stopIfTrue="1" operator="equal">
      <formula>A151</formula>
    </cfRule>
    <cfRule type="cellIs" dxfId="45" priority="53" stopIfTrue="1" operator="equal">
      <formula>0</formula>
    </cfRule>
  </conditionalFormatting>
  <conditionalFormatting sqref="A153:C153">
    <cfRule type="cellIs" dxfId="44" priority="50" stopIfTrue="1" operator="equal">
      <formula>A152</formula>
    </cfRule>
    <cfRule type="cellIs" dxfId="43" priority="51" stopIfTrue="1" operator="equal">
      <formula>0</formula>
    </cfRule>
  </conditionalFormatting>
  <conditionalFormatting sqref="A154:C154">
    <cfRule type="cellIs" dxfId="42" priority="48" stopIfTrue="1" operator="equal">
      <formula>A153</formula>
    </cfRule>
    <cfRule type="cellIs" dxfId="41" priority="49" stopIfTrue="1" operator="equal">
      <formula>0</formula>
    </cfRule>
  </conditionalFormatting>
  <conditionalFormatting sqref="A155:C155">
    <cfRule type="cellIs" dxfId="40" priority="46" stopIfTrue="1" operator="equal">
      <formula>A154</formula>
    </cfRule>
    <cfRule type="cellIs" dxfId="39" priority="47" stopIfTrue="1" operator="equal">
      <formula>0</formula>
    </cfRule>
  </conditionalFormatting>
  <conditionalFormatting sqref="A156:C156">
    <cfRule type="cellIs" dxfId="38" priority="44" stopIfTrue="1" operator="equal">
      <formula>A155</formula>
    </cfRule>
    <cfRule type="cellIs" dxfId="37" priority="45" stopIfTrue="1" operator="equal">
      <formula>0</formula>
    </cfRule>
  </conditionalFormatting>
  <conditionalFormatting sqref="A157:C157">
    <cfRule type="cellIs" dxfId="36" priority="42" stopIfTrue="1" operator="equal">
      <formula>A156</formula>
    </cfRule>
    <cfRule type="cellIs" dxfId="35" priority="43" stopIfTrue="1" operator="equal">
      <formula>0</formula>
    </cfRule>
  </conditionalFormatting>
  <conditionalFormatting sqref="A158:C158">
    <cfRule type="cellIs" dxfId="34" priority="40" stopIfTrue="1" operator="equal">
      <formula>A157</formula>
    </cfRule>
    <cfRule type="cellIs" dxfId="33" priority="41" stopIfTrue="1" operator="equal">
      <formula>0</formula>
    </cfRule>
  </conditionalFormatting>
  <conditionalFormatting sqref="A159:C159">
    <cfRule type="cellIs" dxfId="32" priority="38" stopIfTrue="1" operator="equal">
      <formula>A158</formula>
    </cfRule>
    <cfRule type="cellIs" dxfId="31" priority="39" stopIfTrue="1" operator="equal">
      <formula>0</formula>
    </cfRule>
  </conditionalFormatting>
  <conditionalFormatting sqref="A167:C167">
    <cfRule type="cellIs" dxfId="30" priority="34" stopIfTrue="1" operator="equal">
      <formula>A166</formula>
    </cfRule>
    <cfRule type="cellIs" dxfId="29" priority="35" stopIfTrue="1" operator="equal">
      <formula>0</formula>
    </cfRule>
  </conditionalFormatting>
  <conditionalFormatting sqref="A168:C168">
    <cfRule type="cellIs" dxfId="28" priority="32" stopIfTrue="1" operator="equal">
      <formula>A167</formula>
    </cfRule>
    <cfRule type="cellIs" dxfId="27" priority="33" stopIfTrue="1" operator="equal">
      <formula>0</formula>
    </cfRule>
  </conditionalFormatting>
  <conditionalFormatting sqref="A169:C169">
    <cfRule type="cellIs" dxfId="26" priority="30" stopIfTrue="1" operator="equal">
      <formula>A168</formula>
    </cfRule>
    <cfRule type="cellIs" dxfId="25" priority="31" stopIfTrue="1" operator="equal">
      <formula>0</formula>
    </cfRule>
  </conditionalFormatting>
  <conditionalFormatting sqref="A170:C170">
    <cfRule type="cellIs" dxfId="24" priority="28" stopIfTrue="1" operator="equal">
      <formula>A169</formula>
    </cfRule>
    <cfRule type="cellIs" dxfId="23" priority="29" stopIfTrue="1" operator="equal">
      <formula>0</formula>
    </cfRule>
  </conditionalFormatting>
  <conditionalFormatting sqref="A171:C171">
    <cfRule type="cellIs" dxfId="22" priority="26" stopIfTrue="1" operator="equal">
      <formula>A170</formula>
    </cfRule>
    <cfRule type="cellIs" dxfId="21" priority="27" stopIfTrue="1" operator="equal">
      <formula>0</formula>
    </cfRule>
  </conditionalFormatting>
  <conditionalFormatting sqref="A172:C172">
    <cfRule type="cellIs" dxfId="20" priority="24" stopIfTrue="1" operator="equal">
      <formula>A171</formula>
    </cfRule>
    <cfRule type="cellIs" dxfId="19" priority="25" stopIfTrue="1" operator="equal">
      <formula>0</formula>
    </cfRule>
  </conditionalFormatting>
  <conditionalFormatting sqref="A173:C173">
    <cfRule type="cellIs" dxfId="18" priority="22" stopIfTrue="1" operator="equal">
      <formula>A172</formula>
    </cfRule>
    <cfRule type="cellIs" dxfId="17" priority="23" stopIfTrue="1" operator="equal">
      <formula>0</formula>
    </cfRule>
  </conditionalFormatting>
  <conditionalFormatting sqref="A174:C174">
    <cfRule type="cellIs" dxfId="16" priority="20" stopIfTrue="1" operator="equal">
      <formula>A173</formula>
    </cfRule>
    <cfRule type="cellIs" dxfId="15" priority="21" stopIfTrue="1" operator="equal">
      <formula>0</formula>
    </cfRule>
  </conditionalFormatting>
  <conditionalFormatting sqref="A175:C175">
    <cfRule type="cellIs" dxfId="14" priority="18" stopIfTrue="1" operator="equal">
      <formula>A174</formula>
    </cfRule>
    <cfRule type="cellIs" dxfId="13" priority="19" stopIfTrue="1" operator="equal">
      <formula>0</formula>
    </cfRule>
  </conditionalFormatting>
  <conditionalFormatting sqref="A176:C176">
    <cfRule type="cellIs" dxfId="12" priority="16" stopIfTrue="1" operator="equal">
      <formula>A175</formula>
    </cfRule>
    <cfRule type="cellIs" dxfId="11" priority="17" stopIfTrue="1" operator="equal">
      <formula>0</formula>
    </cfRule>
  </conditionalFormatting>
  <conditionalFormatting sqref="A177:C177">
    <cfRule type="cellIs" dxfId="10" priority="14" stopIfTrue="1" operator="equal">
      <formula>A176</formula>
    </cfRule>
    <cfRule type="cellIs" dxfId="9" priority="15" stopIfTrue="1" operator="equal">
      <formula>0</formula>
    </cfRule>
  </conditionalFormatting>
  <conditionalFormatting sqref="A178:C178">
    <cfRule type="cellIs" dxfId="8" priority="12" stopIfTrue="1" operator="equal">
      <formula>A177</formula>
    </cfRule>
    <cfRule type="cellIs" dxfId="7" priority="13" stopIfTrue="1" operator="equal">
      <formula>0</formula>
    </cfRule>
  </conditionalFormatting>
  <conditionalFormatting sqref="A179:C179">
    <cfRule type="cellIs" dxfId="6" priority="10" stopIfTrue="1" operator="equal">
      <formula>A178</formula>
    </cfRule>
    <cfRule type="cellIs" dxfId="5" priority="11" stopIfTrue="1" operator="equal">
      <formula>0</formula>
    </cfRule>
  </conditionalFormatting>
  <conditionalFormatting sqref="A180:C180">
    <cfRule type="cellIs" dxfId="4" priority="8" stopIfTrue="1" operator="equal">
      <formula>A179</formula>
    </cfRule>
    <cfRule type="cellIs" dxfId="3" priority="9" stopIfTrue="1" operator="equal">
      <formula>0</formula>
    </cfRule>
  </conditionalFormatting>
  <conditionalFormatting sqref="A206">
    <cfRule type="cellIs" dxfId="2" priority="4" stopIfTrue="1" operator="equal">
      <formula>A205</formula>
    </cfRule>
  </conditionalFormatting>
  <conditionalFormatting sqref="A207">
    <cfRule type="cellIs" dxfId="1" priority="3" stopIfTrue="1" operator="equal">
      <formula>A206</formula>
    </cfRule>
  </conditionalFormatting>
  <conditionalFormatting sqref="A208">
    <cfRule type="cellIs" dxfId="0" priority="2" stopIfTrue="1" operator="equal">
      <formula>A207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КПК0111021</vt:lpstr>
      <vt:lpstr>'Додаток2 КПК0111021'!Область_печати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2023-02-02T10:02:23Z</dcterms:modified>
</cp:coreProperties>
</file>