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85BD75FD-EE41-4789-BFCE-8B2864FE3EA5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230" sheetId="6" r:id="rId1"/>
  </sheets>
  <definedNames>
    <definedName name="_xlnm.Print_Area" localSheetId="0">'Додаток2 КПК0113230'!$A$1:$BY$217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3" i="6" l="1"/>
  <c r="AT193" i="6"/>
  <c r="AJ193" i="6"/>
  <c r="BH192" i="6"/>
  <c r="AT192" i="6"/>
  <c r="AJ192" i="6"/>
  <c r="BG183" i="6"/>
  <c r="AQ183" i="6"/>
  <c r="BG182" i="6"/>
  <c r="AQ182" i="6"/>
  <c r="AZ159" i="6"/>
  <c r="AK159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<sst xmlns="http://schemas.openxmlformats.org/spreadsheetml/2006/main" count="671" uniqueCount="245">
  <si>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</si>
  <si>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</si>
  <si>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</si>
  <si>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</si>
  <si>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</si>
  <si>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</si>
  <si>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</si>
  <si>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</si>
  <si>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</si>
  <si>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</si>
  <si>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</si>
  <si>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</si>
  <si>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</si>
  <si>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</si>
  <si>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</si>
  <si>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</si>
  <si>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</si>
  <si>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</si>
  <si>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</si>
  <si>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</si>
  <si>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</si>
  <si>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</si>
  <si>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</si>
  <si>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</si>
  <si>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</si>
  <si>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</si>
  <si>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</si>
  <si>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</si>
  <si>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</si>
  <si>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</si>
  <si>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</si>
  <si>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</si>
  <si>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</si>
  <si>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</si>
  <si>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</si>
  <si>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</si>
  <si>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</si>
  <si>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</si>
  <si>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</si>
  <si>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</si>
  <si>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</si>
  <si>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</si>
  <si>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</si>
  <si>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</si>
  <si>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</si>
  <si>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</si>
  <si>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</si>
  <si>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</si>
  <si>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</si>
  <si>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</si>
  <si>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</si>
  <si>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</si>
  <si>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</si>
  <si>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</si>
  <si>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</si>
  <si>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</si>
  <si>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</si>
  <si>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</si>
  <si>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</si>
  <si>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</si>
  <si>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</si>
  <si>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</si>
  <si>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</si>
  <si>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</si>
  <si>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</si>
  <si>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</si>
  <si>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</si>
  <si>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</si>
  <si>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</si>
  <si>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</si>
  <si>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</si>
  <si>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</si>
  <si>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</si>
  <si>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</si>
  <si>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</si>
  <si>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</si>
  <si>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</si>
  <si>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</si>
  <si>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</si>
  <si>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</si>
  <si>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</si>
  <si>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</si>
  <si>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</si>
  <si>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</si>
  <si>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</si>
  <si>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</si>
  <si>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</si>
  <si>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</si>
  <si>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</si>
  <si>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</si>
  <si>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</si>
  <si>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</si>
  <si>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</si>
  <si>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</si>
  <si>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</si>
  <si>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</si>
  <si>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</si>
  <si>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</si>
  <si>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</si>
  <si>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</si>
  <si>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</si>
  <si>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</si>
  <si>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</si>
  <si>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</si>
  <si>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</si>
  <si>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</si>
  <si>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</si>
  <si>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</si>
  <si>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</si>
  <si>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</si>
  <si>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</si>
  <si>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</si>
  <si>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</si>
  <si>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</si>
  <si>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</si>
  <si>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</si>
  <si>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</si>
  <si>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</si>
  <si>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</si>
  <si>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</si>
  <si>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</si>
  <si>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</si>
  <si>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</si>
  <si>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</si>
  <si>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</si>
  <si>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</si>
  <si>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</si>
  <si>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</si>
  <si>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</si>
  <si>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</si>
  <si>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</si>
  <si>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</si>
  <si>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</si>
  <si>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</si>
  <si>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</si>
  <si>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</si>
  <si>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</si>
  <si>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</si>
  <si>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</si>
  <si>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</si>
  <si>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</si>
  <si>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</si>
  <si>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</si>
  <si>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</si>
  <si>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</si>
  <si>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</si>
  <si>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</si>
  <si>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</si>
  <si>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</si>
  <si>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</si>
  <si>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</si>
  <si>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</si>
  <si>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</si>
  <si>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</si>
  <si>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</si>
  <si>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</si>
  <si>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</si>
  <si>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</si>
  <si>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</si>
  <si>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</si>
  <si>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</si>
  <si>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</si>
  <si>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</si>
  <si>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</si>
  <si>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</si>
  <si>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</si>
  <si>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</si>
  <si>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</si>
  <si>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</si>
  <si>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</si>
  <si>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</si>
  <si>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</si>
  <si>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</si>
  <si>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</si>
  <si>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Продукти харчування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</si>
  <si>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</si>
  <si>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затрат</t>
  </si>
  <si>
    <t xml:space="preserve">formula=RC[-16]+RC[-8]                          </t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</si>
  <si>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</si>
  <si>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</si>
  <si>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</si>
  <si>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</si>
  <si>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</si>
  <si>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</si>
  <si>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</si>
  <si>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</si>
  <si>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</si>
  <si>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</si>
  <si>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</si>
  <si>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</si>
  <si>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</si>
  <si>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підтримки внутрішньо переміщеним та/або евакуйованим особам</t>
  </si>
  <si>
    <t>Забезпечення надання підтрикм внутрішньо переміщеним та/або евакуйованим особам у зв"язку з введенням воєнного стану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</si>
  <si>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</si>
  <si>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</si>
  <si>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</si>
  <si>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</si>
  <si>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</si>
  <si>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</si>
  <si>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</si>
  <si>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</si>
  <si>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</si>
  <si>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</si>
  <si>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</si>
  <si>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</si>
  <si>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</si>
  <si>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</si>
  <si>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</si>
  <si>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</si>
  <si>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</si>
  <si>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</si>
  <si>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</si>
  <si>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</si>
  <si>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</si>
  <si>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</si>
  <si>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</si>
  <si>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</si>
  <si>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</si>
  <si>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</si>
  <si>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</si>
  <si>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</si>
  <si>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</si>
  <si>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</si>
  <si>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</si>
  <si>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</si>
  <si>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</si>
  <si>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</si>
  <si>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</si>
  <si>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</si>
  <si>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</si>
  <si>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</si>
  <si>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</si>
  <si>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</si>
  <si>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</si>
  <si>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</si>
  <si>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</si>
  <si>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</si>
  <si>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</si>
  <si>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</si>
  <si>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(0)(1)(1)(3)(2)(3)(0)</t>
  </si>
  <si>
    <t>(3)(2)(3)(0)</t>
  </si>
  <si>
    <t>(1)(0)(7)(0)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</si>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</sst>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239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5" t="s">
        <v>193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169375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169375</v>
      </c>
      <c r="AJ30" s="97"/>
      <c r="AK30" s="97"/>
      <c r="AL30" s="97"/>
      <c r="AM30" s="98"/>
      <c r="AN30" s="96">
        <v>200000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200000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169375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169375</v>
      </c>
      <c r="AJ31" s="105"/>
      <c r="AK31" s="105"/>
      <c r="AL31" s="105"/>
      <c r="AM31" s="106"/>
      <c r="AN31" s="104">
        <v>200000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200000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228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224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229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202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203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206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214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169375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169375</v>
      </c>
      <c r="AJ50" s="97"/>
      <c r="AK50" s="97"/>
      <c r="AL50" s="97"/>
      <c r="AM50" s="98"/>
      <c r="AN50" s="96">
        <v>200000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200000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169375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169375</v>
      </c>
      <c r="AJ51" s="105"/>
      <c r="AK51" s="105"/>
      <c r="AL51" s="105"/>
      <c r="AM51" s="106"/>
      <c r="AN51" s="104">
        <v>200000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200000</v>
      </c>
      <c r="BC51" s="105"/>
      <c r="BD51" s="105"/>
      <c r="BE51" s="105"/>
      <c r="BF51" s="106"/>
      <c r="BG51" s="104">
        <v>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0</v>
      </c>
      <c r="BV51" s="105"/>
      <c r="BW51" s="105"/>
      <c r="BX51" s="105"/>
      <c r="BY51" s="106"/>
    </row>
    <row r="53" spans="1:79" ht="14.25" customHeight="1" x14ac:dyDescent="0.2">
      <c r="A53" s="42" t="s">
        <v>216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202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203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206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214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202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224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229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231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202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224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229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202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203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206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214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169375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169375</v>
      </c>
      <c r="AJ86" s="97"/>
      <c r="AK86" s="97"/>
      <c r="AL86" s="97"/>
      <c r="AM86" s="98"/>
      <c r="AN86" s="96">
        <v>200000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200000</v>
      </c>
      <c r="BC86" s="97"/>
      <c r="BD86" s="97"/>
      <c r="BE86" s="97"/>
      <c r="BF86" s="98"/>
      <c r="BG86" s="96">
        <v>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169375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169375</v>
      </c>
      <c r="AJ87" s="105"/>
      <c r="AK87" s="105"/>
      <c r="AL87" s="105"/>
      <c r="AM87" s="106"/>
      <c r="AN87" s="104">
        <v>200000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200000</v>
      </c>
      <c r="BC87" s="105"/>
      <c r="BD87" s="105"/>
      <c r="BE87" s="105"/>
      <c r="BF87" s="106"/>
      <c r="BG87" s="104">
        <v>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0</v>
      </c>
      <c r="BV87" s="105"/>
      <c r="BW87" s="105"/>
      <c r="BX87" s="105"/>
      <c r="BY87" s="106"/>
    </row>
    <row r="89" spans="1:79" ht="14.25" customHeight="1" x14ac:dyDescent="0.2">
      <c r="A89" s="42" t="s">
        <v>232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202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224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229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203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206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214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57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169375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169375</v>
      </c>
      <c r="AQ106" s="115"/>
      <c r="AR106" s="115"/>
      <c r="AS106" s="115"/>
      <c r="AT106" s="115"/>
      <c r="AU106" s="115">
        <v>200000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200000</v>
      </c>
      <c r="BF106" s="115"/>
      <c r="BG106" s="115"/>
      <c r="BH106" s="115"/>
      <c r="BI106" s="115"/>
      <c r="BJ106" s="115">
        <v>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1500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1500</v>
      </c>
      <c r="AQ108" s="115"/>
      <c r="AR108" s="115"/>
      <c r="AS108" s="115"/>
      <c r="AT108" s="115"/>
      <c r="AU108" s="115">
        <v>1000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1000</v>
      </c>
      <c r="BF108" s="115"/>
      <c r="BG108" s="115"/>
      <c r="BH108" s="115"/>
      <c r="BI108" s="115"/>
      <c r="BJ108" s="115">
        <v>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113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113</v>
      </c>
      <c r="AQ110" s="115"/>
      <c r="AR110" s="115"/>
      <c r="AS110" s="115"/>
      <c r="AT110" s="115"/>
      <c r="AU110" s="115">
        <v>200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200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2" spans="1:79" ht="14.25" customHeight="1" x14ac:dyDescent="0.2">
      <c r="A112" s="42" t="s">
        <v>233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224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229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57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202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203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206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214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224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229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203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207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219</v>
      </c>
      <c r="AV135" s="36"/>
      <c r="AW135" s="36"/>
      <c r="AX135" s="36"/>
      <c r="AY135" s="36"/>
      <c r="AZ135" s="36"/>
      <c r="BA135" s="36" t="s">
        <v>225</v>
      </c>
      <c r="BB135" s="36"/>
      <c r="BC135" s="36"/>
      <c r="BD135" s="36"/>
      <c r="BE135" s="36"/>
      <c r="BF135" s="36"/>
      <c r="BG135" s="36" t="s">
        <v>234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220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202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203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206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214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235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202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224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229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236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202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203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206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214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224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229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237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221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202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99" customFormat="1" ht="12.75" customHeight="1" x14ac:dyDescent="0.2">
      <c r="A182" s="110">
        <v>2230</v>
      </c>
      <c r="B182" s="110"/>
      <c r="C182" s="110"/>
      <c r="D182" s="110"/>
      <c r="E182" s="110"/>
      <c r="F182" s="110"/>
      <c r="G182" s="92" t="s">
        <v>174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7">
        <v>169375</v>
      </c>
      <c r="U182" s="117"/>
      <c r="V182" s="117"/>
      <c r="W182" s="117"/>
      <c r="X182" s="117"/>
      <c r="Y182" s="117"/>
      <c r="Z182" s="117">
        <v>169375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/>
      <c r="AK182" s="117">
        <v>0</v>
      </c>
      <c r="AL182" s="117"/>
      <c r="AM182" s="117"/>
      <c r="AN182" s="117"/>
      <c r="AO182" s="117"/>
      <c r="AP182" s="117"/>
      <c r="AQ182" s="117">
        <f>IF(ISNUMBER(AK182),AK182,0)-IF(ISNUMBER(AE182),AE182,0)</f>
        <v>0</v>
      </c>
      <c r="AR182" s="117"/>
      <c r="AS182" s="117"/>
      <c r="AT182" s="117"/>
      <c r="AU182" s="117"/>
      <c r="AV182" s="117"/>
      <c r="AW182" s="117">
        <v>0</v>
      </c>
      <c r="AX182" s="117"/>
      <c r="AY182" s="117"/>
      <c r="AZ182" s="117"/>
      <c r="BA182" s="117"/>
      <c r="BB182" s="117">
        <v>0</v>
      </c>
      <c r="BC182" s="117"/>
      <c r="BD182" s="117"/>
      <c r="BE182" s="117"/>
      <c r="BF182" s="117"/>
      <c r="BG182" s="117">
        <f>IF(ISNUMBER(Z182),Z182,0)+IF(ISNUMBER(AK182),AK182,0)</f>
        <v>169375</v>
      </c>
      <c r="BH182" s="117"/>
      <c r="BI182" s="117"/>
      <c r="BJ182" s="117"/>
      <c r="BK182" s="117"/>
      <c r="BL182" s="117"/>
      <c r="CA182" s="99" t="s">
        <v>51</v>
      </c>
    </row>
    <row r="183" spans="1:79" s="6" customFormat="1" ht="12.75" customHeight="1" x14ac:dyDescent="0.2">
      <c r="A183" s="88"/>
      <c r="B183" s="88"/>
      <c r="C183" s="88"/>
      <c r="D183" s="88"/>
      <c r="E183" s="88"/>
      <c r="F183" s="88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6">
        <v>169375</v>
      </c>
      <c r="U183" s="116"/>
      <c r="V183" s="116"/>
      <c r="W183" s="116"/>
      <c r="X183" s="116"/>
      <c r="Y183" s="116"/>
      <c r="Z183" s="116">
        <v>169375</v>
      </c>
      <c r="AA183" s="116"/>
      <c r="AB183" s="116"/>
      <c r="AC183" s="116"/>
      <c r="AD183" s="116"/>
      <c r="AE183" s="116">
        <v>0</v>
      </c>
      <c r="AF183" s="116"/>
      <c r="AG183" s="116"/>
      <c r="AH183" s="116"/>
      <c r="AI183" s="116"/>
      <c r="AJ183" s="116"/>
      <c r="AK183" s="116">
        <v>0</v>
      </c>
      <c r="AL183" s="116"/>
      <c r="AM183" s="116"/>
      <c r="AN183" s="116"/>
      <c r="AO183" s="116"/>
      <c r="AP183" s="116"/>
      <c r="AQ183" s="116">
        <f>IF(ISNUMBER(AK183),AK183,0)-IF(ISNUMBER(AE183),AE183,0)</f>
        <v>0</v>
      </c>
      <c r="AR183" s="116"/>
      <c r="AS183" s="116"/>
      <c r="AT183" s="116"/>
      <c r="AU183" s="116"/>
      <c r="AV183" s="116"/>
      <c r="AW183" s="116">
        <v>0</v>
      </c>
      <c r="AX183" s="116"/>
      <c r="AY183" s="116"/>
      <c r="AZ183" s="116"/>
      <c r="BA183" s="116"/>
      <c r="BB183" s="116">
        <v>0</v>
      </c>
      <c r="BC183" s="116"/>
      <c r="BD183" s="116"/>
      <c r="BE183" s="116"/>
      <c r="BF183" s="116"/>
      <c r="BG183" s="116">
        <f>IF(ISNUMBER(Z183),Z183,0)+IF(ISNUMBER(AK183),AK183,0)</f>
        <v>169375</v>
      </c>
      <c r="BH183" s="116"/>
      <c r="BI183" s="116"/>
      <c r="BJ183" s="116"/>
      <c r="BK183" s="116"/>
      <c r="BL183" s="116"/>
    </row>
    <row r="185" spans="1:79" ht="14.25" customHeight="1" x14ac:dyDescent="0.2">
      <c r="A185" s="42" t="s">
        <v>222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40" t="s">
        <v>202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</row>
    <row r="187" spans="1:79" ht="18" customHeight="1" x14ac:dyDescent="0.2">
      <c r="A187" s="36" t="s">
        <v>135</v>
      </c>
      <c r="B187" s="36"/>
      <c r="C187" s="36"/>
      <c r="D187" s="36"/>
      <c r="E187" s="36"/>
      <c r="F187" s="36"/>
      <c r="G187" s="36" t="s">
        <v>19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208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 t="s">
        <v>219</v>
      </c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42.95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 t="s">
        <v>140</v>
      </c>
      <c r="R188" s="36"/>
      <c r="S188" s="36"/>
      <c r="T188" s="36"/>
      <c r="U188" s="36"/>
      <c r="V188" s="49" t="s">
        <v>141</v>
      </c>
      <c r="W188" s="49"/>
      <c r="X188" s="49"/>
      <c r="Y188" s="49"/>
      <c r="Z188" s="36" t="s">
        <v>142</v>
      </c>
      <c r="AA188" s="36"/>
      <c r="AB188" s="36"/>
      <c r="AC188" s="36"/>
      <c r="AD188" s="36"/>
      <c r="AE188" s="36"/>
      <c r="AF188" s="36"/>
      <c r="AG188" s="36"/>
      <c r="AH188" s="36"/>
      <c r="AI188" s="36"/>
      <c r="AJ188" s="36" t="s">
        <v>143</v>
      </c>
      <c r="AK188" s="36"/>
      <c r="AL188" s="36"/>
      <c r="AM188" s="36"/>
      <c r="AN188" s="36"/>
      <c r="AO188" s="36" t="s">
        <v>20</v>
      </c>
      <c r="AP188" s="36"/>
      <c r="AQ188" s="36"/>
      <c r="AR188" s="36"/>
      <c r="AS188" s="36"/>
      <c r="AT188" s="49" t="s">
        <v>144</v>
      </c>
      <c r="AU188" s="49"/>
      <c r="AV188" s="49"/>
      <c r="AW188" s="49"/>
      <c r="AX188" s="36" t="s">
        <v>142</v>
      </c>
      <c r="AY188" s="36"/>
      <c r="AZ188" s="36"/>
      <c r="BA188" s="36"/>
      <c r="BB188" s="36"/>
      <c r="BC188" s="36"/>
      <c r="BD188" s="36"/>
      <c r="BE188" s="36"/>
      <c r="BF188" s="36"/>
      <c r="BG188" s="36"/>
      <c r="BH188" s="36" t="s">
        <v>145</v>
      </c>
      <c r="BI188" s="36"/>
      <c r="BJ188" s="36"/>
      <c r="BK188" s="36"/>
      <c r="BL188" s="36"/>
    </row>
    <row r="189" spans="1:79" ht="63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49"/>
      <c r="W189" s="49"/>
      <c r="X189" s="49"/>
      <c r="Y189" s="49"/>
      <c r="Z189" s="36" t="s">
        <v>17</v>
      </c>
      <c r="AA189" s="36"/>
      <c r="AB189" s="36"/>
      <c r="AC189" s="36"/>
      <c r="AD189" s="36"/>
      <c r="AE189" s="36" t="s">
        <v>16</v>
      </c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49"/>
      <c r="AU189" s="49"/>
      <c r="AV189" s="49"/>
      <c r="AW189" s="49"/>
      <c r="AX189" s="36" t="s">
        <v>17</v>
      </c>
      <c r="AY189" s="36"/>
      <c r="AZ189" s="36"/>
      <c r="BA189" s="36"/>
      <c r="BB189" s="36"/>
      <c r="BC189" s="36" t="s">
        <v>16</v>
      </c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>
        <v>2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>
        <v>3</v>
      </c>
      <c r="R190" s="36"/>
      <c r="S190" s="36"/>
      <c r="T190" s="36"/>
      <c r="U190" s="36"/>
      <c r="V190" s="36">
        <v>4</v>
      </c>
      <c r="W190" s="36"/>
      <c r="X190" s="36"/>
      <c r="Y190" s="36"/>
      <c r="Z190" s="36">
        <v>5</v>
      </c>
      <c r="AA190" s="36"/>
      <c r="AB190" s="36"/>
      <c r="AC190" s="36"/>
      <c r="AD190" s="36"/>
      <c r="AE190" s="36">
        <v>6</v>
      </c>
      <c r="AF190" s="36"/>
      <c r="AG190" s="36"/>
      <c r="AH190" s="36"/>
      <c r="AI190" s="36"/>
      <c r="AJ190" s="36">
        <v>7</v>
      </c>
      <c r="AK190" s="36"/>
      <c r="AL190" s="36"/>
      <c r="AM190" s="36"/>
      <c r="AN190" s="36"/>
      <c r="AO190" s="36">
        <v>8</v>
      </c>
      <c r="AP190" s="36"/>
      <c r="AQ190" s="36"/>
      <c r="AR190" s="36"/>
      <c r="AS190" s="36"/>
      <c r="AT190" s="36">
        <v>9</v>
      </c>
      <c r="AU190" s="36"/>
      <c r="AV190" s="36"/>
      <c r="AW190" s="36"/>
      <c r="AX190" s="36">
        <v>10</v>
      </c>
      <c r="AY190" s="36"/>
      <c r="AZ190" s="36"/>
      <c r="BA190" s="36"/>
      <c r="BB190" s="36"/>
      <c r="BC190" s="36">
        <v>11</v>
      </c>
      <c r="BD190" s="36"/>
      <c r="BE190" s="36"/>
      <c r="BF190" s="36"/>
      <c r="BG190" s="36"/>
      <c r="BH190" s="36">
        <v>12</v>
      </c>
      <c r="BI190" s="36"/>
      <c r="BJ190" s="36"/>
      <c r="BK190" s="36"/>
      <c r="BL190" s="36"/>
    </row>
    <row r="191" spans="1:79" s="1" customFormat="1" ht="12" hidden="1" customHeight="1" x14ac:dyDescent="0.2">
      <c r="A191" s="38" t="s">
        <v>64</v>
      </c>
      <c r="B191" s="38"/>
      <c r="C191" s="38"/>
      <c r="D191" s="38"/>
      <c r="E191" s="38"/>
      <c r="F191" s="38"/>
      <c r="G191" s="73" t="s">
        <v>57</v>
      </c>
      <c r="H191" s="73"/>
      <c r="I191" s="73"/>
      <c r="J191" s="73"/>
      <c r="K191" s="73"/>
      <c r="L191" s="73"/>
      <c r="M191" s="73"/>
      <c r="N191" s="73"/>
      <c r="O191" s="73"/>
      <c r="P191" s="73"/>
      <c r="Q191" s="37" t="s">
        <v>80</v>
      </c>
      <c r="R191" s="37"/>
      <c r="S191" s="37"/>
      <c r="T191" s="37"/>
      <c r="U191" s="37"/>
      <c r="V191" s="37" t="s">
        <v>81</v>
      </c>
      <c r="W191" s="37"/>
      <c r="X191" s="37"/>
      <c r="Y191" s="37"/>
      <c r="Z191" s="37" t="s">
        <v>82</v>
      </c>
      <c r="AA191" s="37"/>
      <c r="AB191" s="37"/>
      <c r="AC191" s="37"/>
      <c r="AD191" s="37"/>
      <c r="AE191" s="37" t="s">
        <v>83</v>
      </c>
      <c r="AF191" s="37"/>
      <c r="AG191" s="37"/>
      <c r="AH191" s="37"/>
      <c r="AI191" s="37"/>
      <c r="AJ191" s="74" t="s">
        <v>101</v>
      </c>
      <c r="AK191" s="37"/>
      <c r="AL191" s="37"/>
      <c r="AM191" s="37"/>
      <c r="AN191" s="37"/>
      <c r="AO191" s="37" t="s">
        <v>84</v>
      </c>
      <c r="AP191" s="37"/>
      <c r="AQ191" s="37"/>
      <c r="AR191" s="37"/>
      <c r="AS191" s="37"/>
      <c r="AT191" s="74" t="s">
        <v>102</v>
      </c>
      <c r="AU191" s="37"/>
      <c r="AV191" s="37"/>
      <c r="AW191" s="37"/>
      <c r="AX191" s="37" t="s">
        <v>85</v>
      </c>
      <c r="AY191" s="37"/>
      <c r="AZ191" s="37"/>
      <c r="BA191" s="37"/>
      <c r="BB191" s="37"/>
      <c r="BC191" s="37" t="s">
        <v>86</v>
      </c>
      <c r="BD191" s="37"/>
      <c r="BE191" s="37"/>
      <c r="BF191" s="37"/>
      <c r="BG191" s="37"/>
      <c r="BH191" s="74" t="s">
        <v>101</v>
      </c>
      <c r="BI191" s="37"/>
      <c r="BJ191" s="37"/>
      <c r="BK191" s="37"/>
      <c r="BL191" s="37"/>
      <c r="CA191" s="1" t="s">
        <v>52</v>
      </c>
    </row>
    <row r="192" spans="1:79" s="99" customFormat="1" ht="12.75" customHeight="1" x14ac:dyDescent="0.2">
      <c r="A192" s="110">
        <v>2230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4"/>
      <c r="Q192" s="117">
        <v>200000</v>
      </c>
      <c r="R192" s="117"/>
      <c r="S192" s="117"/>
      <c r="T192" s="117"/>
      <c r="U192" s="117"/>
      <c r="V192" s="117">
        <v>0</v>
      </c>
      <c r="W192" s="117"/>
      <c r="X192" s="117"/>
      <c r="Y192" s="117"/>
      <c r="Z192" s="117">
        <v>0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>
        <f>IF(ISNUMBER(Q192),Q192,0)-IF(ISNUMBER(Z192),Z192,0)</f>
        <v>200000</v>
      </c>
      <c r="AK192" s="117"/>
      <c r="AL192" s="117"/>
      <c r="AM192" s="117"/>
      <c r="AN192" s="117"/>
      <c r="AO192" s="117">
        <v>0</v>
      </c>
      <c r="AP192" s="117"/>
      <c r="AQ192" s="117"/>
      <c r="AR192" s="117"/>
      <c r="AS192" s="117"/>
      <c r="AT192" s="117">
        <f>IF(ISNUMBER(V192),V192,0)-IF(ISNUMBER(Z192),Z192,0)-IF(ISNUMBER(AE192),AE192,0)</f>
        <v>0</v>
      </c>
      <c r="AU192" s="117"/>
      <c r="AV192" s="117"/>
      <c r="AW192" s="117"/>
      <c r="AX192" s="117">
        <v>0</v>
      </c>
      <c r="AY192" s="117"/>
      <c r="AZ192" s="117"/>
      <c r="BA192" s="117"/>
      <c r="BB192" s="117"/>
      <c r="BC192" s="117">
        <v>0</v>
      </c>
      <c r="BD192" s="117"/>
      <c r="BE192" s="117"/>
      <c r="BF192" s="117"/>
      <c r="BG192" s="117"/>
      <c r="BH192" s="117">
        <f>IF(ISNUMBER(AO192),AO192,0)-IF(ISNUMBER(AX192),AX192,0)</f>
        <v>0</v>
      </c>
      <c r="BI192" s="117"/>
      <c r="BJ192" s="117"/>
      <c r="BK192" s="117"/>
      <c r="BL192" s="117"/>
      <c r="CA192" s="99" t="s">
        <v>53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2"/>
      <c r="Q193" s="116">
        <v>200000</v>
      </c>
      <c r="R193" s="116"/>
      <c r="S193" s="116"/>
      <c r="T193" s="116"/>
      <c r="U193" s="116"/>
      <c r="V193" s="116">
        <v>0</v>
      </c>
      <c r="W193" s="116"/>
      <c r="X193" s="116"/>
      <c r="Y193" s="116"/>
      <c r="Z193" s="116">
        <v>0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>
        <f>IF(ISNUMBER(Q193),Q193,0)-IF(ISNUMBER(Z193),Z193,0)</f>
        <v>200000</v>
      </c>
      <c r="AK193" s="116"/>
      <c r="AL193" s="116"/>
      <c r="AM193" s="116"/>
      <c r="AN193" s="116"/>
      <c r="AO193" s="116">
        <v>0</v>
      </c>
      <c r="AP193" s="116"/>
      <c r="AQ193" s="116"/>
      <c r="AR193" s="116"/>
      <c r="AS193" s="116"/>
      <c r="AT193" s="116">
        <f>IF(ISNUMBER(V193),V193,0)-IF(ISNUMBER(Z193),Z193,0)-IF(ISNUMBER(AE193),AE193,0)</f>
        <v>0</v>
      </c>
      <c r="AU193" s="116"/>
      <c r="AV193" s="116"/>
      <c r="AW193" s="116"/>
      <c r="AX193" s="116">
        <v>0</v>
      </c>
      <c r="AY193" s="116"/>
      <c r="AZ193" s="116"/>
      <c r="BA193" s="116"/>
      <c r="BB193" s="116"/>
      <c r="BC193" s="116">
        <v>0</v>
      </c>
      <c r="BD193" s="116"/>
      <c r="BE193" s="116"/>
      <c r="BF193" s="116"/>
      <c r="BG193" s="116"/>
      <c r="BH193" s="116">
        <f>IF(ISNUMBER(AO193),AO193,0)-IF(ISNUMBER(AX193),AX193,0)</f>
        <v>0</v>
      </c>
      <c r="BI193" s="116"/>
      <c r="BJ193" s="116"/>
      <c r="BK193" s="116"/>
      <c r="BL193" s="116"/>
    </row>
    <row r="195" spans="1:79" ht="14.25" customHeight="1" x14ac:dyDescent="0.2">
      <c r="A195" s="42" t="s">
        <v>209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40" t="s">
        <v>202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</row>
    <row r="197" spans="1:79" ht="42.95" customHeight="1" x14ac:dyDescent="0.2">
      <c r="A197" s="49" t="s">
        <v>135</v>
      </c>
      <c r="B197" s="49"/>
      <c r="C197" s="49"/>
      <c r="D197" s="49"/>
      <c r="E197" s="49"/>
      <c r="F197" s="49"/>
      <c r="G197" s="36" t="s">
        <v>19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15</v>
      </c>
      <c r="U197" s="36"/>
      <c r="V197" s="36"/>
      <c r="W197" s="36"/>
      <c r="X197" s="36"/>
      <c r="Y197" s="36"/>
      <c r="Z197" s="36" t="s">
        <v>14</v>
      </c>
      <c r="AA197" s="36"/>
      <c r="AB197" s="36"/>
      <c r="AC197" s="36"/>
      <c r="AD197" s="36"/>
      <c r="AE197" s="36" t="s">
        <v>205</v>
      </c>
      <c r="AF197" s="36"/>
      <c r="AG197" s="36"/>
      <c r="AH197" s="36"/>
      <c r="AI197" s="36"/>
      <c r="AJ197" s="36"/>
      <c r="AK197" s="36" t="s">
        <v>210</v>
      </c>
      <c r="AL197" s="36"/>
      <c r="AM197" s="36"/>
      <c r="AN197" s="36"/>
      <c r="AO197" s="36"/>
      <c r="AP197" s="36"/>
      <c r="AQ197" s="36" t="s">
        <v>223</v>
      </c>
      <c r="AR197" s="36"/>
      <c r="AS197" s="36"/>
      <c r="AT197" s="36"/>
      <c r="AU197" s="36"/>
      <c r="AV197" s="36"/>
      <c r="AW197" s="36" t="s">
        <v>18</v>
      </c>
      <c r="AX197" s="36"/>
      <c r="AY197" s="36"/>
      <c r="AZ197" s="36"/>
      <c r="BA197" s="36"/>
      <c r="BB197" s="36"/>
      <c r="BC197" s="36"/>
      <c r="BD197" s="36"/>
      <c r="BE197" s="36" t="s">
        <v>156</v>
      </c>
      <c r="BF197" s="36"/>
      <c r="BG197" s="36"/>
      <c r="BH197" s="36"/>
      <c r="BI197" s="36"/>
      <c r="BJ197" s="36"/>
      <c r="BK197" s="36"/>
      <c r="BL197" s="36"/>
    </row>
    <row r="198" spans="1:79" ht="21.75" customHeight="1" x14ac:dyDescent="0.2">
      <c r="A198" s="49"/>
      <c r="B198" s="49"/>
      <c r="C198" s="49"/>
      <c r="D198" s="49"/>
      <c r="E198" s="49"/>
      <c r="F198" s="49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>
        <v>4</v>
      </c>
      <c r="AA199" s="36"/>
      <c r="AB199" s="36"/>
      <c r="AC199" s="36"/>
      <c r="AD199" s="36"/>
      <c r="AE199" s="36">
        <v>5</v>
      </c>
      <c r="AF199" s="36"/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/>
      <c r="AQ199" s="36">
        <v>7</v>
      </c>
      <c r="AR199" s="36"/>
      <c r="AS199" s="36"/>
      <c r="AT199" s="36"/>
      <c r="AU199" s="36"/>
      <c r="AV199" s="36"/>
      <c r="AW199" s="38">
        <v>8</v>
      </c>
      <c r="AX199" s="38"/>
      <c r="AY199" s="38"/>
      <c r="AZ199" s="38"/>
      <c r="BA199" s="38"/>
      <c r="BB199" s="38"/>
      <c r="BC199" s="38"/>
      <c r="BD199" s="38"/>
      <c r="BE199" s="38">
        <v>9</v>
      </c>
      <c r="BF199" s="38"/>
      <c r="BG199" s="38"/>
      <c r="BH199" s="38"/>
      <c r="BI199" s="38"/>
      <c r="BJ199" s="38"/>
      <c r="BK199" s="38"/>
      <c r="BL199" s="38"/>
    </row>
    <row r="200" spans="1:79" s="1" customFormat="1" ht="18.75" hidden="1" customHeight="1" x14ac:dyDescent="0.2">
      <c r="A200" s="38" t="s">
        <v>64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37" t="s">
        <v>80</v>
      </c>
      <c r="U200" s="37"/>
      <c r="V200" s="37"/>
      <c r="W200" s="37"/>
      <c r="X200" s="37"/>
      <c r="Y200" s="37"/>
      <c r="Z200" s="37" t="s">
        <v>81</v>
      </c>
      <c r="AA200" s="37"/>
      <c r="AB200" s="37"/>
      <c r="AC200" s="37"/>
      <c r="AD200" s="37"/>
      <c r="AE200" s="37" t="s">
        <v>82</v>
      </c>
      <c r="AF200" s="37"/>
      <c r="AG200" s="37"/>
      <c r="AH200" s="37"/>
      <c r="AI200" s="37"/>
      <c r="AJ200" s="37"/>
      <c r="AK200" s="37" t="s">
        <v>83</v>
      </c>
      <c r="AL200" s="37"/>
      <c r="AM200" s="37"/>
      <c r="AN200" s="37"/>
      <c r="AO200" s="37"/>
      <c r="AP200" s="37"/>
      <c r="AQ200" s="37" t="s">
        <v>84</v>
      </c>
      <c r="AR200" s="37"/>
      <c r="AS200" s="37"/>
      <c r="AT200" s="37"/>
      <c r="AU200" s="37"/>
      <c r="AV200" s="37"/>
      <c r="AW200" s="73" t="s">
        <v>87</v>
      </c>
      <c r="AX200" s="73"/>
      <c r="AY200" s="73"/>
      <c r="AZ200" s="73"/>
      <c r="BA200" s="73"/>
      <c r="BB200" s="73"/>
      <c r="BC200" s="73"/>
      <c r="BD200" s="73"/>
      <c r="BE200" s="73" t="s">
        <v>88</v>
      </c>
      <c r="BF200" s="73"/>
      <c r="BG200" s="73"/>
      <c r="BH200" s="73"/>
      <c r="BI200" s="73"/>
      <c r="BJ200" s="73"/>
      <c r="BK200" s="73"/>
      <c r="BL200" s="73"/>
      <c r="CA200" s="1" t="s">
        <v>54</v>
      </c>
    </row>
    <row r="201" spans="1:79" s="99" customFormat="1" ht="12.75" customHeight="1" x14ac:dyDescent="0.2">
      <c r="A201" s="110">
        <v>2230</v>
      </c>
      <c r="B201" s="110"/>
      <c r="C201" s="110"/>
      <c r="D201" s="110"/>
      <c r="E201" s="110"/>
      <c r="F201" s="110"/>
      <c r="G201" s="92" t="s">
        <v>174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4"/>
      <c r="T201" s="117">
        <v>169375</v>
      </c>
      <c r="U201" s="117"/>
      <c r="V201" s="117"/>
      <c r="W201" s="117"/>
      <c r="X201" s="117"/>
      <c r="Y201" s="117"/>
      <c r="Z201" s="117">
        <v>169375</v>
      </c>
      <c r="AA201" s="117"/>
      <c r="AB201" s="117"/>
      <c r="AC201" s="117"/>
      <c r="AD201" s="117"/>
      <c r="AE201" s="117">
        <v>0</v>
      </c>
      <c r="AF201" s="117"/>
      <c r="AG201" s="117"/>
      <c r="AH201" s="117"/>
      <c r="AI201" s="117"/>
      <c r="AJ201" s="117"/>
      <c r="AK201" s="117">
        <v>0</v>
      </c>
      <c r="AL201" s="117"/>
      <c r="AM201" s="117"/>
      <c r="AN201" s="117"/>
      <c r="AO201" s="117"/>
      <c r="AP201" s="117"/>
      <c r="AQ201" s="117">
        <v>0</v>
      </c>
      <c r="AR201" s="117"/>
      <c r="AS201" s="117"/>
      <c r="AT201" s="117"/>
      <c r="AU201" s="117"/>
      <c r="AV201" s="117"/>
      <c r="AW201" s="124"/>
      <c r="AX201" s="124"/>
      <c r="AY201" s="124"/>
      <c r="AZ201" s="124"/>
      <c r="BA201" s="124"/>
      <c r="BB201" s="124"/>
      <c r="BC201" s="124"/>
      <c r="BD201" s="124"/>
      <c r="BE201" s="124"/>
      <c r="BF201" s="124"/>
      <c r="BG201" s="124"/>
      <c r="BH201" s="124"/>
      <c r="BI201" s="124"/>
      <c r="BJ201" s="124"/>
      <c r="BK201" s="124"/>
      <c r="BL201" s="124"/>
      <c r="CA201" s="99" t="s">
        <v>55</v>
      </c>
    </row>
    <row r="202" spans="1:79" s="6" customFormat="1" ht="12.75" customHeight="1" x14ac:dyDescent="0.2">
      <c r="A202" s="88"/>
      <c r="B202" s="88"/>
      <c r="C202" s="88"/>
      <c r="D202" s="88"/>
      <c r="E202" s="88"/>
      <c r="F202" s="88"/>
      <c r="G202" s="100" t="s">
        <v>147</v>
      </c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2"/>
      <c r="T202" s="116">
        <v>169375</v>
      </c>
      <c r="U202" s="116"/>
      <c r="V202" s="116"/>
      <c r="W202" s="116"/>
      <c r="X202" s="116"/>
      <c r="Y202" s="116"/>
      <c r="Z202" s="116">
        <v>169375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/>
      <c r="AK202" s="116">
        <v>0</v>
      </c>
      <c r="AL202" s="116"/>
      <c r="AM202" s="116"/>
      <c r="AN202" s="116"/>
      <c r="AO202" s="116"/>
      <c r="AP202" s="116"/>
      <c r="AQ202" s="116">
        <v>0</v>
      </c>
      <c r="AR202" s="116"/>
      <c r="AS202" s="116"/>
      <c r="AT202" s="116"/>
      <c r="AU202" s="116"/>
      <c r="AV202" s="116"/>
      <c r="AW202" s="118"/>
      <c r="AX202" s="118"/>
      <c r="AY202" s="118"/>
      <c r="AZ202" s="118"/>
      <c r="BA202" s="118"/>
      <c r="BB202" s="118"/>
      <c r="BC202" s="118"/>
      <c r="BD202" s="118"/>
      <c r="BE202" s="118"/>
      <c r="BF202" s="118"/>
      <c r="BG202" s="118"/>
      <c r="BH202" s="118"/>
      <c r="BI202" s="118"/>
      <c r="BJ202" s="118"/>
      <c r="BK202" s="118"/>
      <c r="BL202" s="118"/>
    </row>
    <row r="204" spans="1:79" ht="14.25" customHeight="1" x14ac:dyDescent="0.2">
      <c r="A204" s="42" t="s">
        <v>211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</row>
    <row r="206" spans="1:79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</row>
    <row r="208" spans="1:79" ht="14.25" x14ac:dyDescent="0.2">
      <c r="A208" s="42" t="s">
        <v>238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4.25" x14ac:dyDescent="0.2">
      <c r="A209" s="42" t="s">
        <v>212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4" spans="1:64" ht="18.95" customHeight="1" x14ac:dyDescent="0.2">
      <c r="A214" s="129" t="s">
        <v>196</v>
      </c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22"/>
      <c r="AC214" s="22"/>
      <c r="AD214" s="22"/>
      <c r="AE214" s="22"/>
      <c r="AF214" s="22"/>
      <c r="AG214" s="22"/>
      <c r="AH214" s="25"/>
      <c r="AI214" s="25"/>
      <c r="AJ214" s="25"/>
      <c r="AK214" s="25"/>
      <c r="AL214" s="25"/>
      <c r="AM214" s="25"/>
      <c r="AN214" s="25"/>
      <c r="AO214" s="25"/>
      <c r="AP214" s="25"/>
      <c r="AQ214" s="22"/>
      <c r="AR214" s="22"/>
      <c r="AS214" s="22"/>
      <c r="AT214" s="22"/>
      <c r="AU214" s="130" t="s">
        <v>198</v>
      </c>
      <c r="AV214" s="128"/>
      <c r="AW214" s="128"/>
      <c r="AX214" s="128"/>
      <c r="AY214" s="128"/>
      <c r="AZ214" s="128"/>
      <c r="BA214" s="128"/>
      <c r="BB214" s="128"/>
      <c r="BC214" s="128"/>
      <c r="BD214" s="128"/>
      <c r="BE214" s="128"/>
      <c r="BF214" s="128"/>
    </row>
    <row r="215" spans="1:64" ht="12.75" customHeight="1" x14ac:dyDescent="0.2">
      <c r="AB215" s="23"/>
      <c r="AC215" s="23"/>
      <c r="AD215" s="23"/>
      <c r="AE215" s="23"/>
      <c r="AF215" s="23"/>
      <c r="AG215" s="23"/>
      <c r="AH215" s="27" t="s">
        <v>1</v>
      </c>
      <c r="AI215" s="27"/>
      <c r="AJ215" s="27"/>
      <c r="AK215" s="27"/>
      <c r="AL215" s="27"/>
      <c r="AM215" s="27"/>
      <c r="AN215" s="27"/>
      <c r="AO215" s="27"/>
      <c r="AP215" s="27"/>
      <c r="AQ215" s="23"/>
      <c r="AR215" s="23"/>
      <c r="AS215" s="23"/>
      <c r="AT215" s="23"/>
      <c r="AU215" s="27" t="s">
        <v>160</v>
      </c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</row>
    <row r="216" spans="1:64" ht="15" x14ac:dyDescent="0.2">
      <c r="AB216" s="23"/>
      <c r="AC216" s="23"/>
      <c r="AD216" s="23"/>
      <c r="AE216" s="23"/>
      <c r="AF216" s="23"/>
      <c r="AG216" s="23"/>
      <c r="AH216" s="24"/>
      <c r="AI216" s="24"/>
      <c r="AJ216" s="24"/>
      <c r="AK216" s="24"/>
      <c r="AL216" s="24"/>
      <c r="AM216" s="24"/>
      <c r="AN216" s="24"/>
      <c r="AO216" s="24"/>
      <c r="AP216" s="24"/>
      <c r="AQ216" s="23"/>
      <c r="AR216" s="23"/>
      <c r="AS216" s="23"/>
      <c r="AT216" s="23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</row>
    <row r="217" spans="1:64" ht="18" customHeight="1" x14ac:dyDescent="0.2">
      <c r="A217" s="129" t="s">
        <v>197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3"/>
      <c r="AC217" s="23"/>
      <c r="AD217" s="23"/>
      <c r="AE217" s="23"/>
      <c r="AF217" s="23"/>
      <c r="AG217" s="23"/>
      <c r="AH217" s="26"/>
      <c r="AI217" s="26"/>
      <c r="AJ217" s="26"/>
      <c r="AK217" s="26"/>
      <c r="AL217" s="26"/>
      <c r="AM217" s="26"/>
      <c r="AN217" s="26"/>
      <c r="AO217" s="26"/>
      <c r="AP217" s="26"/>
      <c r="AQ217" s="23"/>
      <c r="AR217" s="23"/>
      <c r="AS217" s="23"/>
      <c r="AT217" s="23"/>
      <c r="AU217" s="131" t="s">
        <v>199</v>
      </c>
      <c r="AV217" s="128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8"/>
    </row>
    <row r="218" spans="1:64" ht="12" customHeight="1" x14ac:dyDescent="0.2">
      <c r="AB218" s="23"/>
      <c r="AC218" s="23"/>
      <c r="AD218" s="23"/>
      <c r="AE218" s="23"/>
      <c r="AF218" s="23"/>
      <c r="AG218" s="23"/>
      <c r="AH218" s="27" t="s">
        <v>1</v>
      </c>
      <c r="AI218" s="27"/>
      <c r="AJ218" s="27"/>
      <c r="AK218" s="27"/>
      <c r="AL218" s="27"/>
      <c r="AM218" s="27"/>
      <c r="AN218" s="27"/>
      <c r="AO218" s="27"/>
      <c r="AP218" s="27"/>
      <c r="AQ218" s="23"/>
      <c r="AR218" s="23"/>
      <c r="AS218" s="23"/>
      <c r="AT218" s="23"/>
      <c r="AU218" s="27" t="s">
        <v>160</v>
      </c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</row>
  </sheetData>
  <mergeCells count="1230"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J193:AN193"/>
    <mergeCell ref="A183:F183"/>
    <mergeCell ref="G183:S183"/>
    <mergeCell ref="T183:Y183"/>
    <mergeCell ref="Z183:AD183"/>
    <mergeCell ref="AE183:AJ183"/>
    <mergeCell ref="AK183:AP183"/>
    <mergeCell ref="AQ183:AV183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7:AA217"/>
    <mergeCell ref="AH217:AP217"/>
    <mergeCell ref="AU217:BF217"/>
    <mergeCell ref="AH218:AP218"/>
    <mergeCell ref="AU218:BF218"/>
    <mergeCell ref="A31:D31"/>
    <mergeCell ref="E31:T31"/>
    <mergeCell ref="U31:Y31"/>
    <mergeCell ref="Z31:AD31"/>
    <mergeCell ref="AE31:AH31"/>
    <mergeCell ref="A210:BL210"/>
    <mergeCell ref="A214:AA214"/>
    <mergeCell ref="AH214:AP214"/>
    <mergeCell ref="AU214:BF214"/>
    <mergeCell ref="AH215:AP215"/>
    <mergeCell ref="AU215:BF215"/>
    <mergeCell ref="AW201:BD201"/>
    <mergeCell ref="BE201:BL201"/>
    <mergeCell ref="A204:BL204"/>
    <mergeCell ref="A205:BL205"/>
    <mergeCell ref="A208:BL208"/>
    <mergeCell ref="A209:BL209"/>
    <mergeCell ref="AQ200:AV200"/>
    <mergeCell ref="AW200:BD200"/>
    <mergeCell ref="BE200:BL200"/>
    <mergeCell ref="A201:F201"/>
    <mergeCell ref="G201:S201"/>
    <mergeCell ref="T201:Y201"/>
    <mergeCell ref="Z201:AD201"/>
    <mergeCell ref="AE201:AJ201"/>
    <mergeCell ref="AK201:AP201"/>
    <mergeCell ref="AQ201:AV201"/>
    <mergeCell ref="A200:F200"/>
    <mergeCell ref="G200:S200"/>
    <mergeCell ref="T200:Y200"/>
    <mergeCell ref="Z200:AD200"/>
    <mergeCell ref="AE200:AJ200"/>
    <mergeCell ref="AK200:AP200"/>
    <mergeCell ref="BE197:BL198"/>
    <mergeCell ref="A199:F199"/>
    <mergeCell ref="G199:S199"/>
    <mergeCell ref="T199:Y199"/>
    <mergeCell ref="Z199:AD199"/>
    <mergeCell ref="AE199:AJ199"/>
    <mergeCell ref="AK199:AP199"/>
    <mergeCell ref="AQ199:AV199"/>
    <mergeCell ref="AW199:BD199"/>
    <mergeCell ref="BE199:BL199"/>
    <mergeCell ref="A195:BL195"/>
    <mergeCell ref="A196:BL196"/>
    <mergeCell ref="A197:F198"/>
    <mergeCell ref="G197:S198"/>
    <mergeCell ref="T197:Y198"/>
    <mergeCell ref="Z197:AD198"/>
    <mergeCell ref="AE197:AJ198"/>
    <mergeCell ref="AK197:AP198"/>
    <mergeCell ref="AQ197:AV198"/>
    <mergeCell ref="AW197:BD198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T188:AW189"/>
    <mergeCell ref="AX188:BG188"/>
    <mergeCell ref="BH188:BL189"/>
    <mergeCell ref="Z189:AD189"/>
    <mergeCell ref="AE189:AI189"/>
    <mergeCell ref="AX189:BB189"/>
    <mergeCell ref="BC189:BG189"/>
    <mergeCell ref="A186:BL186"/>
    <mergeCell ref="A187:F189"/>
    <mergeCell ref="G187:P189"/>
    <mergeCell ref="Q187:AN187"/>
    <mergeCell ref="AO187:BL187"/>
    <mergeCell ref="Q188:U189"/>
    <mergeCell ref="V188:Y189"/>
    <mergeCell ref="Z188:AI188"/>
    <mergeCell ref="AJ188:AN189"/>
    <mergeCell ref="AO188:AS189"/>
    <mergeCell ref="AK182:AP182"/>
    <mergeCell ref="AQ182:AV182"/>
    <mergeCell ref="AW182:BA182"/>
    <mergeCell ref="BB182:BF182"/>
    <mergeCell ref="BG182:BL182"/>
    <mergeCell ref="A185:BL185"/>
    <mergeCell ref="AW183:BA183"/>
    <mergeCell ref="BB183:BF183"/>
    <mergeCell ref="BG183:BL183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КПК0113230</vt:lpstr>
      <vt:lpstr>'Додаток2 КПК0113230'!Область_печати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2024-01-02T15:19:58Z</dcterms:modified>
</cp:coreProperties>
</file>