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B8B464DC-88F7-4DEC-AF21-62CCFE154287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4030" sheetId="6" r:id="rId1"/>
  </sheets>
  <definedNames>
    <definedName name="_xlnm.Print_Area" localSheetId="0">'Додаток2 КПК0114030'!$A$1:$BY$271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44" i="6" l="1"/>
  <c r="AT244" i="6"/>
  <c r="AJ244" i="6"/>
  <c r="BH243" i="6"/>
  <c r="AT243" i="6"/>
  <c r="AJ243" i="6"/>
  <c r="BH242" i="6"/>
  <c r="AT242" i="6"/>
  <c r="AJ242" i="6"/>
  <c r="BH241" i="6"/>
  <c r="AT241" i="6"/>
  <c r="AJ241" i="6"/>
  <c r="BH240" i="6"/>
  <c r="AT240" i="6"/>
  <c r="AJ240" i="6"/>
  <c r="BG231" i="6"/>
  <c r="AQ231" i="6"/>
  <c r="BG230" i="6"/>
  <c r="AQ230" i="6"/>
  <c r="BG229" i="6"/>
  <c r="AQ229" i="6"/>
  <c r="BG228" i="6"/>
  <c r="AQ228" i="6"/>
  <c r="BG227" i="6"/>
  <c r="AQ227" i="6"/>
  <c r="AZ204" i="6"/>
  <c r="AK204" i="6"/>
  <c r="BO196" i="6"/>
  <c r="AZ196" i="6"/>
  <c r="AK196" i="6"/>
  <c r="BD116" i="6"/>
  <c r="AJ116" i="6"/>
  <c r="BD115" i="6"/>
  <c r="AJ115" i="6"/>
  <c r="BU107" i="6"/>
  <c r="BB107" i="6"/>
  <c r="AI107" i="6"/>
  <c r="BU106" i="6"/>
  <c r="BB106" i="6"/>
  <c r="AI106" i="6"/>
  <c r="BG96" i="6"/>
  <c r="AM96" i="6"/>
  <c r="BG88" i="6"/>
  <c r="AM88" i="6"/>
  <c r="BG87" i="6"/>
  <c r="AM87" i="6"/>
  <c r="BG86" i="6"/>
  <c r="AM86" i="6"/>
  <c r="BG85" i="6"/>
  <c r="AM85" i="6"/>
  <c r="BG84" i="6"/>
  <c r="AM84" i="6"/>
  <c r="BG83" i="6"/>
  <c r="AM83" i="6"/>
  <c r="BG82" i="6"/>
  <c r="AM82" i="6"/>
  <c r="BG81" i="6"/>
  <c r="AM81" i="6"/>
  <c r="BG80" i="6"/>
  <c r="AM80" i="6"/>
  <c r="BU72" i="6"/>
  <c r="BB72" i="6"/>
  <c r="AI72" i="6"/>
  <c r="BU64" i="6"/>
  <c r="BB64" i="6"/>
  <c r="AI64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U59" i="6"/>
  <c r="BB59" i="6"/>
  <c r="AI59" i="6"/>
  <c r="BU58" i="6"/>
  <c r="BB58" i="6"/>
  <c r="AI58" i="6"/>
  <c r="BU57" i="6"/>
  <c r="BB57" i="6"/>
  <c r="AI57" i="6"/>
  <c r="BU56" i="6"/>
  <c r="BB56" i="6"/>
  <c r="AI56" i="6"/>
  <c r="BG46" i="6"/>
  <c r="AM46" i="6"/>
  <c r="BG45" i="6"/>
  <c r="AM45" i="6"/>
  <c r="BG44" i="6"/>
  <c r="AM44" i="6"/>
  <c r="BG43" i="6"/>
  <c r="AM43" i="6"/>
  <c r="BG42" i="6"/>
  <c r="AM42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<sst xmlns="http://schemas.openxmlformats.org/spreadsheetml/2006/main" count="764" uniqueCount="277">
  <si>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</si>
  <si>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</si>
  <si>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</si>
  <si>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</si>
  <si>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</si>
  <si>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</si>
  <si>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</si>
  <si>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</si>
  <si>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</si>
  <si>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</si>
  <si>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</si>
  <si>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</si>
  <si>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</si>
  <si>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</si>
  <si>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</si>
  <si>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</si>
  <si>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</si>
  <si>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</si>
  <si>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</si>
  <si>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</si>
  <si>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</si>
  <si>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</si>
  <si>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</si>
  <si>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</si>
  <si>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</si>
  <si>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</si>
  <si>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</si>
  <si>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</si>
  <si>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</si>
  <si>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</si>
  <si>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</si>
  <si>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</si>
  <si>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</si>
  <si>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</si>
  <si>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</si>
  <si>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</si>
  <si>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</si>
  <si>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</si>
  <si>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</si>
  <si>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</si>
  <si>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</si>
  <si>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</si>
  <si>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</si>
  <si>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</si>
  <si>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</si>
  <si>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</si>
  <si>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</si>
  <si>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</si>
  <si>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</si>
  <si>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</si>
  <si>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</si>
  <si>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</si>
  <si>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</si>
  <si>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</si>
  <si>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</si>
  <si>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</si>
  <si>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</si>
  <si>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</si>
  <si>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</si>
  <si>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</si>
  <si>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</si>
  <si>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</si>
  <si>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</si>
  <si>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</si>
  <si>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</si>
  <si>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</si>
  <si>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</si>
  <si>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</si>
  <si>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</si>
  <si>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</si>
  <si>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</si>
  <si>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</si>
  <si>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</si>
  <si>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</si>
  <si>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</si>
  <si>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</si>
  <si>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</si>
  <si>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</si>
  <si>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</si>
  <si>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</si>
  <si>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</si>
  <si>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</si>
  <si>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</si>
  <si>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</si>
  <si>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</si>
  <si>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</si>
  <si>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</si>
  <si>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</si>
  <si>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</si>
  <si>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</si>
  <si>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</si>
  <si>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</si>
  <si>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</si>
  <si>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</si>
  <si>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</si>
  <si>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</si>
  <si>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</si>
  <si>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</si>
  <si>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</si>
  <si>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</si>
  <si>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</si>
  <si>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</si>
  <si>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</si>
  <si>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</si>
  <si>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</si>
  <si>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</si>
  <si>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</si>
  <si>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</si>
  <si>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</si>
  <si>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</si>
  <si>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</si>
  <si>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</si>
  <si>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</si>
  <si>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</si>
  <si>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</si>
  <si>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</si>
  <si>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</si>
  <si>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</si>
  <si>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</si>
  <si>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</si>
  <si>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</si>
  <si>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</si>
  <si>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</si>
  <si>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</si>
  <si>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</si>
  <si>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</si>
  <si>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</si>
  <si>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</si>
  <si>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</si>
  <si>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</si>
  <si>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</si>
  <si>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</si>
  <si>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</si>
  <si>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</si>
  <si>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</si>
  <si>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</si>
  <si>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</si>
  <si>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</si>
  <si>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</si>
  <si>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</si>
  <si>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</si>
  <si>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</si>
  <si>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</si>
  <si>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</si>
  <si>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</si>
  <si>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</si>
  <si>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</si>
  <si>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</si>
  <si>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</si>
  <si>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</si>
  <si>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</si>
  <si>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</si>
  <si>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</si>
  <si>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</si>
  <si>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</si>
  <si>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</si>
  <si>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</si>
  <si>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</si>
  <si>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</si>
  <si>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</si>
  <si>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</si>
  <si>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</si>
  <si>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</si>
  <si>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</si>
  <si>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</si>
  <si>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</si>
  <si>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</si>
  <si>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</si>
  <si>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</si>
  <si>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</si>
  <si>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</si>
  <si>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</si>
  <si>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</si>
  <si>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</si>
  <si>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</si>
  <si>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послуги, що надаються бюджетними установами згідно з їх основною діяльністю </t>
  </si>
  <si>
    <t>Благодійні внески, гранти та дарунки </t>
  </si>
  <si>
    <t>Заробітна плата</t>
  </si>
  <si>
    <t>Нарахування на оплату праці</t>
  </si>
  <si>
    <t>Предмети, матеріали, обладнання та інвентар</t>
  </si>
  <si>
    <t>Оплата послуг (крім комунальних)</t>
  </si>
  <si>
    <t>Оплата водопостачання та водовідведення</t>
  </si>
  <si>
    <t>Оплата електроенергії</t>
  </si>
  <si>
    <t>Оплата природного газу</t>
  </si>
  <si>
    <t>Інші поточні видатки</t>
  </si>
  <si>
    <t>Забезпечення діяльності бібліотек Кіцманської ОТГ</t>
  </si>
  <si>
    <t>затрат</t>
  </si>
  <si>
    <t xml:space="preserve">formula=RC[-16]+RC[-8]                          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</si>
  <si>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</si>
  <si>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</si>
  <si>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</si>
  <si>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</si>
  <si>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</si>
  <si>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</si>
  <si>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</si>
  <si>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</si>
  <si>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</si>
  <si>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</si>
  <si>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</si>
  <si>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</si>
  <si>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</si>
  <si>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поповнення бібліотечного фонду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</si>
  <si>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</si>
  <si>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</si>
  <si>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</si>
  <si>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</si>
  <si>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</si>
  <si>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середні витрати на придбання одного примірника книжок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</si>
  <si>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</si>
  <si>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</si>
  <si>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</si>
  <si>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</si>
  <si>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</si>
  <si>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</si>
  <si>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</si>
  <si>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</si>
  <si>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</si>
  <si>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</si>
  <si>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010 - Керівники</t>
  </si>
  <si>
    <t>030 - Спеціалісти</t>
  </si>
  <si>
    <t>070 - Робітники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</si>
  <si>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</si>
  <si>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</si>
  <si>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</si>
  <si>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</si>
  <si>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2024 рік" від 09.11.2023 р. №3460-ІХ,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22.12.2023 року №430/12 Про бюджет Кіцманської міської територіальної громади на 2024 рік"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</si>
  <si>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</si>
  <si>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</si>
  <si>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</si>
  <si>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</si>
  <si>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</si>
  <si>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</si>
  <si>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</si>
  <si>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</si>
  <si>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</si>
  <si>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</si>
  <si>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</si>
  <si>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</si>
  <si>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</si>
  <si>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</si>
  <si>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</si>
  <si>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</si>
  <si>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</si>
  <si>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</si>
  <si>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</si>
  <si>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</si>
  <si>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</si>
  <si>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</si>
  <si>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</si>
  <si>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</si>
  <si>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</si>
  <si>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</si>
  <si>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</si>
  <si>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</si>
  <si>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</si>
  <si>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</si>
  <si>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</si>
  <si>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</si>
  <si>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</si>
  <si>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</si>
  <si>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</si>
  <si>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</si>
  <si>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</si>
  <si>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</si>
  <si>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</si>
  <si>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</si>
  <si>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</si>
  <si>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</si>
  <si>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</si>
  <si>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</si>
  <si>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</si>
  <si>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(0)(1)(1)(4)(0)(3)(0)</t>
  </si>
  <si>
    <t>(4)(0)(3)(0)</t>
  </si>
  <si>
    <t>(0)(8)(2)(4)</t>
  </si>
  <si>
    <t>Забезпечення діяльності бібліотек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</si>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</sst>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6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72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258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227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226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232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275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276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232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271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272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273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274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233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259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223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224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90" customHeight="1" x14ac:dyDescent="0.2">
      <c r="A21" s="125" t="s">
        <v>225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245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234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235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238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246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1442575.86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1442575.86</v>
      </c>
      <c r="AJ30" s="97"/>
      <c r="AK30" s="97"/>
      <c r="AL30" s="97"/>
      <c r="AM30" s="98"/>
      <c r="AN30" s="96">
        <v>1956988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1956988</v>
      </c>
      <c r="BC30" s="97"/>
      <c r="BD30" s="97"/>
      <c r="BE30" s="97"/>
      <c r="BF30" s="98"/>
      <c r="BG30" s="96">
        <v>2115226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2115226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45211.54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45211.54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99" customFormat="1" ht="25.5" customHeight="1" x14ac:dyDescent="0.2">
      <c r="A32" s="89">
        <v>25010100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378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378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0</v>
      </c>
      <c r="BV32" s="97"/>
      <c r="BW32" s="97"/>
      <c r="BX32" s="97"/>
      <c r="BY32" s="98"/>
    </row>
    <row r="33" spans="1:79" s="99" customFormat="1" ht="12.75" customHeight="1" x14ac:dyDescent="0.2">
      <c r="A33" s="89">
        <v>25020100</v>
      </c>
      <c r="B33" s="90"/>
      <c r="C33" s="90"/>
      <c r="D33" s="91"/>
      <c r="E33" s="92" t="s">
        <v>176</v>
      </c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4"/>
      <c r="U33" s="95" t="s">
        <v>173</v>
      </c>
      <c r="V33" s="95"/>
      <c r="W33" s="95"/>
      <c r="X33" s="95"/>
      <c r="Y33" s="95"/>
      <c r="Z33" s="95">
        <v>44833.54</v>
      </c>
      <c r="AA33" s="95"/>
      <c r="AB33" s="95"/>
      <c r="AC33" s="95"/>
      <c r="AD33" s="95"/>
      <c r="AE33" s="96">
        <v>0</v>
      </c>
      <c r="AF33" s="97"/>
      <c r="AG33" s="97"/>
      <c r="AH33" s="98"/>
      <c r="AI33" s="96">
        <f>IF(ISNUMBER(U33),U33,0)+IF(ISNUMBER(Z33),Z33,0)</f>
        <v>44833.54</v>
      </c>
      <c r="AJ33" s="97"/>
      <c r="AK33" s="97"/>
      <c r="AL33" s="97"/>
      <c r="AM33" s="98"/>
      <c r="AN33" s="96" t="s">
        <v>173</v>
      </c>
      <c r="AO33" s="97"/>
      <c r="AP33" s="97"/>
      <c r="AQ33" s="97"/>
      <c r="AR33" s="98"/>
      <c r="AS33" s="96">
        <v>0</v>
      </c>
      <c r="AT33" s="97"/>
      <c r="AU33" s="97"/>
      <c r="AV33" s="97"/>
      <c r="AW33" s="98"/>
      <c r="AX33" s="96">
        <v>0</v>
      </c>
      <c r="AY33" s="97"/>
      <c r="AZ33" s="97"/>
      <c r="BA33" s="98"/>
      <c r="BB33" s="96">
        <f>IF(ISNUMBER(AN33),AN33,0)+IF(ISNUMBER(AS33),AS33,0)</f>
        <v>0</v>
      </c>
      <c r="BC33" s="97"/>
      <c r="BD33" s="97"/>
      <c r="BE33" s="97"/>
      <c r="BF33" s="98"/>
      <c r="BG33" s="96" t="s">
        <v>173</v>
      </c>
      <c r="BH33" s="97"/>
      <c r="BI33" s="97"/>
      <c r="BJ33" s="97"/>
      <c r="BK33" s="98"/>
      <c r="BL33" s="96">
        <v>0</v>
      </c>
      <c r="BM33" s="97"/>
      <c r="BN33" s="97"/>
      <c r="BO33" s="97"/>
      <c r="BP33" s="98"/>
      <c r="BQ33" s="96">
        <v>0</v>
      </c>
      <c r="BR33" s="97"/>
      <c r="BS33" s="97"/>
      <c r="BT33" s="98"/>
      <c r="BU33" s="96">
        <f>IF(ISNUMBER(BG33),BG33,0)+IF(ISNUMBER(BL33),BL33,0)</f>
        <v>0</v>
      </c>
      <c r="BV33" s="97"/>
      <c r="BW33" s="97"/>
      <c r="BX33" s="97"/>
      <c r="BY33" s="98"/>
    </row>
    <row r="34" spans="1:79" s="6" customFormat="1" ht="12.75" customHeight="1" x14ac:dyDescent="0.2">
      <c r="A34" s="87"/>
      <c r="B34" s="85"/>
      <c r="C34" s="85"/>
      <c r="D34" s="86"/>
      <c r="E34" s="100" t="s">
        <v>147</v>
      </c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2"/>
      <c r="U34" s="103">
        <v>1442575.86</v>
      </c>
      <c r="V34" s="103"/>
      <c r="W34" s="103"/>
      <c r="X34" s="103"/>
      <c r="Y34" s="103"/>
      <c r="Z34" s="103">
        <v>45211.54</v>
      </c>
      <c r="AA34" s="103"/>
      <c r="AB34" s="103"/>
      <c r="AC34" s="103"/>
      <c r="AD34" s="103"/>
      <c r="AE34" s="104">
        <v>0</v>
      </c>
      <c r="AF34" s="105"/>
      <c r="AG34" s="105"/>
      <c r="AH34" s="106"/>
      <c r="AI34" s="104">
        <f>IF(ISNUMBER(U34),U34,0)+IF(ISNUMBER(Z34),Z34,0)</f>
        <v>1487787.4000000001</v>
      </c>
      <c r="AJ34" s="105"/>
      <c r="AK34" s="105"/>
      <c r="AL34" s="105"/>
      <c r="AM34" s="106"/>
      <c r="AN34" s="104">
        <v>1956988</v>
      </c>
      <c r="AO34" s="105"/>
      <c r="AP34" s="105"/>
      <c r="AQ34" s="105"/>
      <c r="AR34" s="106"/>
      <c r="AS34" s="104">
        <v>0</v>
      </c>
      <c r="AT34" s="105"/>
      <c r="AU34" s="105"/>
      <c r="AV34" s="105"/>
      <c r="AW34" s="106"/>
      <c r="AX34" s="104">
        <v>0</v>
      </c>
      <c r="AY34" s="105"/>
      <c r="AZ34" s="105"/>
      <c r="BA34" s="106"/>
      <c r="BB34" s="104">
        <f>IF(ISNUMBER(AN34),AN34,0)+IF(ISNUMBER(AS34),AS34,0)</f>
        <v>1956988</v>
      </c>
      <c r="BC34" s="105"/>
      <c r="BD34" s="105"/>
      <c r="BE34" s="105"/>
      <c r="BF34" s="106"/>
      <c r="BG34" s="104">
        <v>2115226</v>
      </c>
      <c r="BH34" s="105"/>
      <c r="BI34" s="105"/>
      <c r="BJ34" s="105"/>
      <c r="BK34" s="106"/>
      <c r="BL34" s="104">
        <v>0</v>
      </c>
      <c r="BM34" s="105"/>
      <c r="BN34" s="105"/>
      <c r="BO34" s="105"/>
      <c r="BP34" s="106"/>
      <c r="BQ34" s="104">
        <v>0</v>
      </c>
      <c r="BR34" s="105"/>
      <c r="BS34" s="105"/>
      <c r="BT34" s="106"/>
      <c r="BU34" s="104">
        <f>IF(ISNUMBER(BG34),BG34,0)+IF(ISNUMBER(BL34),BL34,0)</f>
        <v>2115226</v>
      </c>
      <c r="BV34" s="105"/>
      <c r="BW34" s="105"/>
      <c r="BX34" s="105"/>
      <c r="BY34" s="106"/>
    </row>
    <row r="36" spans="1:79" ht="14.25" customHeight="1" x14ac:dyDescent="0.2">
      <c r="A36" s="58" t="s">
        <v>260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15" customHeight="1" x14ac:dyDescent="0.2">
      <c r="A37" s="53" t="s">
        <v>234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</row>
    <row r="38" spans="1:79" ht="22.5" customHeight="1" x14ac:dyDescent="0.2">
      <c r="A38" s="61" t="s">
        <v>2</v>
      </c>
      <c r="B38" s="62"/>
      <c r="C38" s="62"/>
      <c r="D38" s="63"/>
      <c r="E38" s="61" t="s">
        <v>19</v>
      </c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3"/>
      <c r="X38" s="30" t="s">
        <v>256</v>
      </c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2"/>
      <c r="AR38" s="36" t="s">
        <v>261</v>
      </c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</row>
    <row r="39" spans="1:79" ht="36" customHeight="1" x14ac:dyDescent="0.2">
      <c r="A39" s="64"/>
      <c r="B39" s="65"/>
      <c r="C39" s="65"/>
      <c r="D39" s="66"/>
      <c r="E39" s="64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6"/>
      <c r="X39" s="36" t="s">
        <v>4</v>
      </c>
      <c r="Y39" s="36"/>
      <c r="Z39" s="36"/>
      <c r="AA39" s="36"/>
      <c r="AB39" s="36"/>
      <c r="AC39" s="36" t="s">
        <v>3</v>
      </c>
      <c r="AD39" s="36"/>
      <c r="AE39" s="36"/>
      <c r="AF39" s="36"/>
      <c r="AG39" s="36"/>
      <c r="AH39" s="46" t="s">
        <v>116</v>
      </c>
      <c r="AI39" s="47"/>
      <c r="AJ39" s="47"/>
      <c r="AK39" s="47"/>
      <c r="AL39" s="48"/>
      <c r="AM39" s="30" t="s">
        <v>5</v>
      </c>
      <c r="AN39" s="31"/>
      <c r="AO39" s="31"/>
      <c r="AP39" s="31"/>
      <c r="AQ39" s="32"/>
      <c r="AR39" s="30" t="s">
        <v>4</v>
      </c>
      <c r="AS39" s="31"/>
      <c r="AT39" s="31"/>
      <c r="AU39" s="31"/>
      <c r="AV39" s="32"/>
      <c r="AW39" s="30" t="s">
        <v>3</v>
      </c>
      <c r="AX39" s="31"/>
      <c r="AY39" s="31"/>
      <c r="AZ39" s="31"/>
      <c r="BA39" s="32"/>
      <c r="BB39" s="46" t="s">
        <v>116</v>
      </c>
      <c r="BC39" s="47"/>
      <c r="BD39" s="47"/>
      <c r="BE39" s="47"/>
      <c r="BF39" s="48"/>
      <c r="BG39" s="30" t="s">
        <v>96</v>
      </c>
      <c r="BH39" s="31"/>
      <c r="BI39" s="31"/>
      <c r="BJ39" s="31"/>
      <c r="BK39" s="32"/>
    </row>
    <row r="40" spans="1:79" ht="15" customHeight="1" x14ac:dyDescent="0.2">
      <c r="A40" s="30">
        <v>1</v>
      </c>
      <c r="B40" s="31"/>
      <c r="C40" s="31"/>
      <c r="D40" s="32"/>
      <c r="E40" s="30">
        <v>2</v>
      </c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2"/>
      <c r="X40" s="36">
        <v>3</v>
      </c>
      <c r="Y40" s="36"/>
      <c r="Z40" s="36"/>
      <c r="AA40" s="36"/>
      <c r="AB40" s="36"/>
      <c r="AC40" s="36">
        <v>4</v>
      </c>
      <c r="AD40" s="36"/>
      <c r="AE40" s="36"/>
      <c r="AF40" s="36"/>
      <c r="AG40" s="36"/>
      <c r="AH40" s="36">
        <v>5</v>
      </c>
      <c r="AI40" s="36"/>
      <c r="AJ40" s="36"/>
      <c r="AK40" s="36"/>
      <c r="AL40" s="36"/>
      <c r="AM40" s="36">
        <v>6</v>
      </c>
      <c r="AN40" s="36"/>
      <c r="AO40" s="36"/>
      <c r="AP40" s="36"/>
      <c r="AQ40" s="36"/>
      <c r="AR40" s="30">
        <v>7</v>
      </c>
      <c r="AS40" s="31"/>
      <c r="AT40" s="31"/>
      <c r="AU40" s="31"/>
      <c r="AV40" s="32"/>
      <c r="AW40" s="30">
        <v>8</v>
      </c>
      <c r="AX40" s="31"/>
      <c r="AY40" s="31"/>
      <c r="AZ40" s="31"/>
      <c r="BA40" s="32"/>
      <c r="BB40" s="30">
        <v>9</v>
      </c>
      <c r="BC40" s="31"/>
      <c r="BD40" s="31"/>
      <c r="BE40" s="31"/>
      <c r="BF40" s="32"/>
      <c r="BG40" s="30">
        <v>10</v>
      </c>
      <c r="BH40" s="31"/>
      <c r="BI40" s="31"/>
      <c r="BJ40" s="31"/>
      <c r="BK40" s="32"/>
    </row>
    <row r="41" spans="1:79" ht="20.25" hidden="1" customHeight="1" x14ac:dyDescent="0.2">
      <c r="A41" s="33" t="s">
        <v>56</v>
      </c>
      <c r="B41" s="34"/>
      <c r="C41" s="34"/>
      <c r="D41" s="35"/>
      <c r="E41" s="33" t="s">
        <v>57</v>
      </c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5"/>
      <c r="X41" s="38" t="s">
        <v>60</v>
      </c>
      <c r="Y41" s="38"/>
      <c r="Z41" s="38"/>
      <c r="AA41" s="38"/>
      <c r="AB41" s="38"/>
      <c r="AC41" s="38" t="s">
        <v>61</v>
      </c>
      <c r="AD41" s="38"/>
      <c r="AE41" s="38"/>
      <c r="AF41" s="38"/>
      <c r="AG41" s="38"/>
      <c r="AH41" s="33" t="s">
        <v>94</v>
      </c>
      <c r="AI41" s="34"/>
      <c r="AJ41" s="34"/>
      <c r="AK41" s="34"/>
      <c r="AL41" s="35"/>
      <c r="AM41" s="50" t="s">
        <v>171</v>
      </c>
      <c r="AN41" s="51"/>
      <c r="AO41" s="51"/>
      <c r="AP41" s="51"/>
      <c r="AQ41" s="52"/>
      <c r="AR41" s="33" t="s">
        <v>62</v>
      </c>
      <c r="AS41" s="34"/>
      <c r="AT41" s="34"/>
      <c r="AU41" s="34"/>
      <c r="AV41" s="35"/>
      <c r="AW41" s="33" t="s">
        <v>63</v>
      </c>
      <c r="AX41" s="34"/>
      <c r="AY41" s="34"/>
      <c r="AZ41" s="34"/>
      <c r="BA41" s="35"/>
      <c r="BB41" s="33" t="s">
        <v>95</v>
      </c>
      <c r="BC41" s="34"/>
      <c r="BD41" s="34"/>
      <c r="BE41" s="34"/>
      <c r="BF41" s="35"/>
      <c r="BG41" s="50" t="s">
        <v>171</v>
      </c>
      <c r="BH41" s="51"/>
      <c r="BI41" s="51"/>
      <c r="BJ41" s="51"/>
      <c r="BK41" s="52"/>
      <c r="CA41" t="s">
        <v>23</v>
      </c>
    </row>
    <row r="42" spans="1:79" s="99" customFormat="1" ht="12.75" customHeight="1" x14ac:dyDescent="0.2">
      <c r="A42" s="89"/>
      <c r="B42" s="90"/>
      <c r="C42" s="90"/>
      <c r="D42" s="91"/>
      <c r="E42" s="92" t="s">
        <v>172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>
        <v>2277958</v>
      </c>
      <c r="Y42" s="97"/>
      <c r="Z42" s="97"/>
      <c r="AA42" s="97"/>
      <c r="AB42" s="98"/>
      <c r="AC42" s="96" t="s">
        <v>173</v>
      </c>
      <c r="AD42" s="97"/>
      <c r="AE42" s="97"/>
      <c r="AF42" s="97"/>
      <c r="AG42" s="98"/>
      <c r="AH42" s="96" t="s">
        <v>173</v>
      </c>
      <c r="AI42" s="97"/>
      <c r="AJ42" s="97"/>
      <c r="AK42" s="97"/>
      <c r="AL42" s="98"/>
      <c r="AM42" s="96">
        <f>IF(ISNUMBER(X42),X42,0)+IF(ISNUMBER(AC42),AC42,0)</f>
        <v>2277958</v>
      </c>
      <c r="AN42" s="97"/>
      <c r="AO42" s="97"/>
      <c r="AP42" s="97"/>
      <c r="AQ42" s="98"/>
      <c r="AR42" s="96">
        <v>2437159</v>
      </c>
      <c r="AS42" s="97"/>
      <c r="AT42" s="97"/>
      <c r="AU42" s="97"/>
      <c r="AV42" s="98"/>
      <c r="AW42" s="96" t="s">
        <v>173</v>
      </c>
      <c r="AX42" s="97"/>
      <c r="AY42" s="97"/>
      <c r="AZ42" s="97"/>
      <c r="BA42" s="98"/>
      <c r="BB42" s="96" t="s">
        <v>173</v>
      </c>
      <c r="BC42" s="97"/>
      <c r="BD42" s="97"/>
      <c r="BE42" s="97"/>
      <c r="BF42" s="98"/>
      <c r="BG42" s="95">
        <f>IF(ISNUMBER(AR42),AR42,0)+IF(ISNUMBER(AW42),AW42,0)</f>
        <v>2437159</v>
      </c>
      <c r="BH42" s="95"/>
      <c r="BI42" s="95"/>
      <c r="BJ42" s="95"/>
      <c r="BK42" s="95"/>
      <c r="CA42" s="99" t="s">
        <v>24</v>
      </c>
    </row>
    <row r="43" spans="1:79" s="99" customFormat="1" ht="25.5" customHeight="1" x14ac:dyDescent="0.2">
      <c r="A43" s="89"/>
      <c r="B43" s="90"/>
      <c r="C43" s="90"/>
      <c r="D43" s="91"/>
      <c r="E43" s="92" t="s">
        <v>174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99" customFormat="1" ht="25.5" customHeight="1" x14ac:dyDescent="0.2">
      <c r="A44" s="89">
        <v>25010100</v>
      </c>
      <c r="B44" s="90"/>
      <c r="C44" s="90"/>
      <c r="D44" s="91"/>
      <c r="E44" s="92" t="s">
        <v>175</v>
      </c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/>
      <c r="X44" s="96" t="s">
        <v>173</v>
      </c>
      <c r="Y44" s="97"/>
      <c r="Z44" s="97"/>
      <c r="AA44" s="97"/>
      <c r="AB44" s="98"/>
      <c r="AC44" s="96">
        <v>0</v>
      </c>
      <c r="AD44" s="97"/>
      <c r="AE44" s="97"/>
      <c r="AF44" s="97"/>
      <c r="AG44" s="98"/>
      <c r="AH44" s="96">
        <v>0</v>
      </c>
      <c r="AI44" s="97"/>
      <c r="AJ44" s="97"/>
      <c r="AK44" s="97"/>
      <c r="AL44" s="98"/>
      <c r="AM44" s="96">
        <f>IF(ISNUMBER(X44),X44,0)+IF(ISNUMBER(AC44),AC44,0)</f>
        <v>0</v>
      </c>
      <c r="AN44" s="97"/>
      <c r="AO44" s="97"/>
      <c r="AP44" s="97"/>
      <c r="AQ44" s="98"/>
      <c r="AR44" s="96" t="s">
        <v>173</v>
      </c>
      <c r="AS44" s="97"/>
      <c r="AT44" s="97"/>
      <c r="AU44" s="97"/>
      <c r="AV44" s="98"/>
      <c r="AW44" s="96">
        <v>0</v>
      </c>
      <c r="AX44" s="97"/>
      <c r="AY44" s="97"/>
      <c r="AZ44" s="97"/>
      <c r="BA44" s="98"/>
      <c r="BB44" s="96">
        <v>0</v>
      </c>
      <c r="BC44" s="97"/>
      <c r="BD44" s="97"/>
      <c r="BE44" s="97"/>
      <c r="BF44" s="98"/>
      <c r="BG44" s="95">
        <f>IF(ISNUMBER(AR44),AR44,0)+IF(ISNUMBER(AW44),AW44,0)</f>
        <v>0</v>
      </c>
      <c r="BH44" s="95"/>
      <c r="BI44" s="95"/>
      <c r="BJ44" s="95"/>
      <c r="BK44" s="95"/>
    </row>
    <row r="45" spans="1:79" s="99" customFormat="1" ht="12.75" customHeight="1" x14ac:dyDescent="0.2">
      <c r="A45" s="89">
        <v>25020100</v>
      </c>
      <c r="B45" s="90"/>
      <c r="C45" s="90"/>
      <c r="D45" s="91"/>
      <c r="E45" s="92" t="s">
        <v>176</v>
      </c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4"/>
      <c r="X45" s="96" t="s">
        <v>173</v>
      </c>
      <c r="Y45" s="97"/>
      <c r="Z45" s="97"/>
      <c r="AA45" s="97"/>
      <c r="AB45" s="98"/>
      <c r="AC45" s="96">
        <v>0</v>
      </c>
      <c r="AD45" s="97"/>
      <c r="AE45" s="97"/>
      <c r="AF45" s="97"/>
      <c r="AG45" s="98"/>
      <c r="AH45" s="96">
        <v>0</v>
      </c>
      <c r="AI45" s="97"/>
      <c r="AJ45" s="97"/>
      <c r="AK45" s="97"/>
      <c r="AL45" s="98"/>
      <c r="AM45" s="96">
        <f>IF(ISNUMBER(X45),X45,0)+IF(ISNUMBER(AC45),AC45,0)</f>
        <v>0</v>
      </c>
      <c r="AN45" s="97"/>
      <c r="AO45" s="97"/>
      <c r="AP45" s="97"/>
      <c r="AQ45" s="98"/>
      <c r="AR45" s="96" t="s">
        <v>173</v>
      </c>
      <c r="AS45" s="97"/>
      <c r="AT45" s="97"/>
      <c r="AU45" s="97"/>
      <c r="AV45" s="98"/>
      <c r="AW45" s="96">
        <v>0</v>
      </c>
      <c r="AX45" s="97"/>
      <c r="AY45" s="97"/>
      <c r="AZ45" s="97"/>
      <c r="BA45" s="98"/>
      <c r="BB45" s="96">
        <v>0</v>
      </c>
      <c r="BC45" s="97"/>
      <c r="BD45" s="97"/>
      <c r="BE45" s="97"/>
      <c r="BF45" s="98"/>
      <c r="BG45" s="95">
        <f>IF(ISNUMBER(AR45),AR45,0)+IF(ISNUMBER(AW45),AW45,0)</f>
        <v>0</v>
      </c>
      <c r="BH45" s="95"/>
      <c r="BI45" s="95"/>
      <c r="BJ45" s="95"/>
      <c r="BK45" s="95"/>
    </row>
    <row r="46" spans="1:79" s="6" customFormat="1" ht="12.75" customHeight="1" x14ac:dyDescent="0.2">
      <c r="A46" s="87"/>
      <c r="B46" s="85"/>
      <c r="C46" s="85"/>
      <c r="D46" s="86"/>
      <c r="E46" s="100" t="s">
        <v>147</v>
      </c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2"/>
      <c r="X46" s="104">
        <v>2277958</v>
      </c>
      <c r="Y46" s="105"/>
      <c r="Z46" s="105"/>
      <c r="AA46" s="105"/>
      <c r="AB46" s="106"/>
      <c r="AC46" s="104">
        <v>0</v>
      </c>
      <c r="AD46" s="105"/>
      <c r="AE46" s="105"/>
      <c r="AF46" s="105"/>
      <c r="AG46" s="106"/>
      <c r="AH46" s="104">
        <v>0</v>
      </c>
      <c r="AI46" s="105"/>
      <c r="AJ46" s="105"/>
      <c r="AK46" s="105"/>
      <c r="AL46" s="106"/>
      <c r="AM46" s="104">
        <f>IF(ISNUMBER(X46),X46,0)+IF(ISNUMBER(AC46),AC46,0)</f>
        <v>2277958</v>
      </c>
      <c r="AN46" s="105"/>
      <c r="AO46" s="105"/>
      <c r="AP46" s="105"/>
      <c r="AQ46" s="106"/>
      <c r="AR46" s="104">
        <v>2437159</v>
      </c>
      <c r="AS46" s="105"/>
      <c r="AT46" s="105"/>
      <c r="AU46" s="105"/>
      <c r="AV46" s="106"/>
      <c r="AW46" s="104">
        <v>0</v>
      </c>
      <c r="AX46" s="105"/>
      <c r="AY46" s="105"/>
      <c r="AZ46" s="105"/>
      <c r="BA46" s="106"/>
      <c r="BB46" s="104">
        <v>0</v>
      </c>
      <c r="BC46" s="105"/>
      <c r="BD46" s="105"/>
      <c r="BE46" s="105"/>
      <c r="BF46" s="106"/>
      <c r="BG46" s="103">
        <f>IF(ISNUMBER(AR46),AR46,0)+IF(ISNUMBER(AW46),AW46,0)</f>
        <v>2437159</v>
      </c>
      <c r="BH46" s="103"/>
      <c r="BI46" s="103"/>
      <c r="BJ46" s="103"/>
      <c r="BK46" s="103"/>
    </row>
    <row r="47" spans="1:79" s="4" customFormat="1" ht="12.75" customHeight="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</row>
    <row r="49" spans="1:79" s="3" customFormat="1" ht="14.25" customHeight="1" x14ac:dyDescent="0.2">
      <c r="A49" s="42" t="s">
        <v>117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42"/>
      <c r="BI49" s="42"/>
      <c r="BJ49" s="42"/>
      <c r="BK49" s="42"/>
      <c r="BL49" s="42"/>
      <c r="BM49" s="42"/>
      <c r="BN49" s="42"/>
      <c r="BO49" s="42"/>
      <c r="BP49" s="42"/>
      <c r="BQ49" s="42"/>
      <c r="BR49" s="42"/>
      <c r="BS49" s="42"/>
      <c r="BT49" s="42"/>
      <c r="BU49" s="42"/>
      <c r="BV49" s="42"/>
      <c r="BW49" s="42"/>
      <c r="BX49" s="42"/>
      <c r="BY49" s="42"/>
      <c r="BZ49" s="9"/>
    </row>
    <row r="50" spans="1:79" ht="14.25" customHeight="1" x14ac:dyDescent="0.2">
      <c r="A50" s="42" t="s">
        <v>247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2"/>
      <c r="BI50" s="42"/>
      <c r="BJ50" s="42"/>
      <c r="BK50" s="42"/>
      <c r="BL50" s="42"/>
      <c r="BM50" s="42"/>
      <c r="BN50" s="42"/>
      <c r="BO50" s="42"/>
      <c r="BP50" s="42"/>
      <c r="BQ50" s="42"/>
      <c r="BR50" s="42"/>
      <c r="BS50" s="42"/>
      <c r="BT50" s="42"/>
      <c r="BU50" s="42"/>
      <c r="BV50" s="42"/>
      <c r="BW50" s="42"/>
      <c r="BX50" s="42"/>
      <c r="BY50" s="42"/>
    </row>
    <row r="51" spans="1:79" ht="15" customHeight="1" x14ac:dyDescent="0.2">
      <c r="A51" s="40" t="s">
        <v>234</v>
      </c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</row>
    <row r="52" spans="1:79" ht="23.1" customHeight="1" x14ac:dyDescent="0.2">
      <c r="A52" s="67" t="s">
        <v>118</v>
      </c>
      <c r="B52" s="68"/>
      <c r="C52" s="68"/>
      <c r="D52" s="69"/>
      <c r="E52" s="36" t="s">
        <v>19</v>
      </c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0" t="s">
        <v>235</v>
      </c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2"/>
      <c r="AN52" s="30" t="s">
        <v>238</v>
      </c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2"/>
      <c r="BG52" s="30" t="s">
        <v>246</v>
      </c>
      <c r="BH52" s="31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31"/>
      <c r="BT52" s="31"/>
      <c r="BU52" s="31"/>
      <c r="BV52" s="31"/>
      <c r="BW52" s="31"/>
      <c r="BX52" s="31"/>
      <c r="BY52" s="32"/>
    </row>
    <row r="53" spans="1:79" ht="48.75" customHeight="1" x14ac:dyDescent="0.2">
      <c r="A53" s="70"/>
      <c r="B53" s="71"/>
      <c r="C53" s="71"/>
      <c r="D53" s="72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0" t="s">
        <v>4</v>
      </c>
      <c r="V53" s="31"/>
      <c r="W53" s="31"/>
      <c r="X53" s="31"/>
      <c r="Y53" s="32"/>
      <c r="Z53" s="30" t="s">
        <v>3</v>
      </c>
      <c r="AA53" s="31"/>
      <c r="AB53" s="31"/>
      <c r="AC53" s="31"/>
      <c r="AD53" s="32"/>
      <c r="AE53" s="46" t="s">
        <v>116</v>
      </c>
      <c r="AF53" s="47"/>
      <c r="AG53" s="47"/>
      <c r="AH53" s="48"/>
      <c r="AI53" s="30" t="s">
        <v>5</v>
      </c>
      <c r="AJ53" s="31"/>
      <c r="AK53" s="31"/>
      <c r="AL53" s="31"/>
      <c r="AM53" s="32"/>
      <c r="AN53" s="30" t="s">
        <v>4</v>
      </c>
      <c r="AO53" s="31"/>
      <c r="AP53" s="31"/>
      <c r="AQ53" s="31"/>
      <c r="AR53" s="32"/>
      <c r="AS53" s="30" t="s">
        <v>3</v>
      </c>
      <c r="AT53" s="31"/>
      <c r="AU53" s="31"/>
      <c r="AV53" s="31"/>
      <c r="AW53" s="32"/>
      <c r="AX53" s="46" t="s">
        <v>116</v>
      </c>
      <c r="AY53" s="47"/>
      <c r="AZ53" s="47"/>
      <c r="BA53" s="48"/>
      <c r="BB53" s="30" t="s">
        <v>96</v>
      </c>
      <c r="BC53" s="31"/>
      <c r="BD53" s="31"/>
      <c r="BE53" s="31"/>
      <c r="BF53" s="32"/>
      <c r="BG53" s="30" t="s">
        <v>4</v>
      </c>
      <c r="BH53" s="31"/>
      <c r="BI53" s="31"/>
      <c r="BJ53" s="31"/>
      <c r="BK53" s="32"/>
      <c r="BL53" s="30" t="s">
        <v>3</v>
      </c>
      <c r="BM53" s="31"/>
      <c r="BN53" s="31"/>
      <c r="BO53" s="31"/>
      <c r="BP53" s="32"/>
      <c r="BQ53" s="46" t="s">
        <v>116</v>
      </c>
      <c r="BR53" s="47"/>
      <c r="BS53" s="47"/>
      <c r="BT53" s="48"/>
      <c r="BU53" s="30" t="s">
        <v>97</v>
      </c>
      <c r="BV53" s="31"/>
      <c r="BW53" s="31"/>
      <c r="BX53" s="31"/>
      <c r="BY53" s="32"/>
    </row>
    <row r="54" spans="1:79" ht="15" customHeight="1" x14ac:dyDescent="0.2">
      <c r="A54" s="30">
        <v>1</v>
      </c>
      <c r="B54" s="31"/>
      <c r="C54" s="31"/>
      <c r="D54" s="32"/>
      <c r="E54" s="30">
        <v>2</v>
      </c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2"/>
      <c r="U54" s="30">
        <v>3</v>
      </c>
      <c r="V54" s="31"/>
      <c r="W54" s="31"/>
      <c r="X54" s="31"/>
      <c r="Y54" s="32"/>
      <c r="Z54" s="30">
        <v>4</v>
      </c>
      <c r="AA54" s="31"/>
      <c r="AB54" s="31"/>
      <c r="AC54" s="31"/>
      <c r="AD54" s="32"/>
      <c r="AE54" s="30">
        <v>5</v>
      </c>
      <c r="AF54" s="31"/>
      <c r="AG54" s="31"/>
      <c r="AH54" s="32"/>
      <c r="AI54" s="30">
        <v>6</v>
      </c>
      <c r="AJ54" s="31"/>
      <c r="AK54" s="31"/>
      <c r="AL54" s="31"/>
      <c r="AM54" s="32"/>
      <c r="AN54" s="30">
        <v>7</v>
      </c>
      <c r="AO54" s="31"/>
      <c r="AP54" s="31"/>
      <c r="AQ54" s="31"/>
      <c r="AR54" s="32"/>
      <c r="AS54" s="30">
        <v>8</v>
      </c>
      <c r="AT54" s="31"/>
      <c r="AU54" s="31"/>
      <c r="AV54" s="31"/>
      <c r="AW54" s="32"/>
      <c r="AX54" s="30">
        <v>9</v>
      </c>
      <c r="AY54" s="31"/>
      <c r="AZ54" s="31"/>
      <c r="BA54" s="32"/>
      <c r="BB54" s="30">
        <v>10</v>
      </c>
      <c r="BC54" s="31"/>
      <c r="BD54" s="31"/>
      <c r="BE54" s="31"/>
      <c r="BF54" s="32"/>
      <c r="BG54" s="30">
        <v>11</v>
      </c>
      <c r="BH54" s="31"/>
      <c r="BI54" s="31"/>
      <c r="BJ54" s="31"/>
      <c r="BK54" s="32"/>
      <c r="BL54" s="30">
        <v>12</v>
      </c>
      <c r="BM54" s="31"/>
      <c r="BN54" s="31"/>
      <c r="BO54" s="31"/>
      <c r="BP54" s="32"/>
      <c r="BQ54" s="30">
        <v>13</v>
      </c>
      <c r="BR54" s="31"/>
      <c r="BS54" s="31"/>
      <c r="BT54" s="32"/>
      <c r="BU54" s="30">
        <v>14</v>
      </c>
      <c r="BV54" s="31"/>
      <c r="BW54" s="31"/>
      <c r="BX54" s="31"/>
      <c r="BY54" s="32"/>
    </row>
    <row r="55" spans="1:79" s="1" customFormat="1" ht="12.75" hidden="1" customHeight="1" x14ac:dyDescent="0.2">
      <c r="A55" s="33" t="s">
        <v>64</v>
      </c>
      <c r="B55" s="34"/>
      <c r="C55" s="34"/>
      <c r="D55" s="35"/>
      <c r="E55" s="33" t="s">
        <v>57</v>
      </c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5"/>
      <c r="U55" s="33" t="s">
        <v>65</v>
      </c>
      <c r="V55" s="34"/>
      <c r="W55" s="34"/>
      <c r="X55" s="34"/>
      <c r="Y55" s="35"/>
      <c r="Z55" s="33" t="s">
        <v>66</v>
      </c>
      <c r="AA55" s="34"/>
      <c r="AB55" s="34"/>
      <c r="AC55" s="34"/>
      <c r="AD55" s="35"/>
      <c r="AE55" s="33" t="s">
        <v>91</v>
      </c>
      <c r="AF55" s="34"/>
      <c r="AG55" s="34"/>
      <c r="AH55" s="35"/>
      <c r="AI55" s="50" t="s">
        <v>170</v>
      </c>
      <c r="AJ55" s="51"/>
      <c r="AK55" s="51"/>
      <c r="AL55" s="51"/>
      <c r="AM55" s="52"/>
      <c r="AN55" s="33" t="s">
        <v>67</v>
      </c>
      <c r="AO55" s="34"/>
      <c r="AP55" s="34"/>
      <c r="AQ55" s="34"/>
      <c r="AR55" s="35"/>
      <c r="AS55" s="33" t="s">
        <v>68</v>
      </c>
      <c r="AT55" s="34"/>
      <c r="AU55" s="34"/>
      <c r="AV55" s="34"/>
      <c r="AW55" s="35"/>
      <c r="AX55" s="33" t="s">
        <v>92</v>
      </c>
      <c r="AY55" s="34"/>
      <c r="AZ55" s="34"/>
      <c r="BA55" s="35"/>
      <c r="BB55" s="50" t="s">
        <v>170</v>
      </c>
      <c r="BC55" s="51"/>
      <c r="BD55" s="51"/>
      <c r="BE55" s="51"/>
      <c r="BF55" s="52"/>
      <c r="BG55" s="33" t="s">
        <v>58</v>
      </c>
      <c r="BH55" s="34"/>
      <c r="BI55" s="34"/>
      <c r="BJ55" s="34"/>
      <c r="BK55" s="35"/>
      <c r="BL55" s="33" t="s">
        <v>59</v>
      </c>
      <c r="BM55" s="34"/>
      <c r="BN55" s="34"/>
      <c r="BO55" s="34"/>
      <c r="BP55" s="35"/>
      <c r="BQ55" s="33" t="s">
        <v>93</v>
      </c>
      <c r="BR55" s="34"/>
      <c r="BS55" s="34"/>
      <c r="BT55" s="35"/>
      <c r="BU55" s="50" t="s">
        <v>170</v>
      </c>
      <c r="BV55" s="51"/>
      <c r="BW55" s="51"/>
      <c r="BX55" s="51"/>
      <c r="BY55" s="52"/>
      <c r="CA55" t="s">
        <v>25</v>
      </c>
    </row>
    <row r="56" spans="1:79" s="99" customFormat="1" ht="12.75" customHeight="1" x14ac:dyDescent="0.2">
      <c r="A56" s="89">
        <v>2111</v>
      </c>
      <c r="B56" s="90"/>
      <c r="C56" s="90"/>
      <c r="D56" s="91"/>
      <c r="E56" s="92" t="s">
        <v>177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1132760.3600000001</v>
      </c>
      <c r="V56" s="97"/>
      <c r="W56" s="97"/>
      <c r="X56" s="97"/>
      <c r="Y56" s="98"/>
      <c r="Z56" s="96">
        <v>0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1132760.3600000001</v>
      </c>
      <c r="AJ56" s="97"/>
      <c r="AK56" s="97"/>
      <c r="AL56" s="97"/>
      <c r="AM56" s="98"/>
      <c r="AN56" s="96">
        <v>1591793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1591793</v>
      </c>
      <c r="BC56" s="97"/>
      <c r="BD56" s="97"/>
      <c r="BE56" s="97"/>
      <c r="BF56" s="98"/>
      <c r="BG56" s="96">
        <v>1717395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1717395</v>
      </c>
      <c r="BV56" s="97"/>
      <c r="BW56" s="97"/>
      <c r="BX56" s="97"/>
      <c r="BY56" s="98"/>
      <c r="CA56" s="99" t="s">
        <v>26</v>
      </c>
    </row>
    <row r="57" spans="1:79" s="99" customFormat="1" ht="12.75" customHeight="1" x14ac:dyDescent="0.2">
      <c r="A57" s="89">
        <v>2120</v>
      </c>
      <c r="B57" s="90"/>
      <c r="C57" s="90"/>
      <c r="D57" s="91"/>
      <c r="E57" s="92" t="s">
        <v>178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302315.5</v>
      </c>
      <c r="V57" s="97"/>
      <c r="W57" s="97"/>
      <c r="X57" s="97"/>
      <c r="Y57" s="98"/>
      <c r="Z57" s="96">
        <v>0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302315.5</v>
      </c>
      <c r="AJ57" s="97"/>
      <c r="AK57" s="97"/>
      <c r="AL57" s="97"/>
      <c r="AM57" s="98"/>
      <c r="AN57" s="96">
        <v>350195</v>
      </c>
      <c r="AO57" s="97"/>
      <c r="AP57" s="97"/>
      <c r="AQ57" s="97"/>
      <c r="AR57" s="98"/>
      <c r="AS57" s="96">
        <v>0</v>
      </c>
      <c r="AT57" s="97"/>
      <c r="AU57" s="97"/>
      <c r="AV57" s="97"/>
      <c r="AW57" s="98"/>
      <c r="AX57" s="96">
        <v>0</v>
      </c>
      <c r="AY57" s="97"/>
      <c r="AZ57" s="97"/>
      <c r="BA57" s="98"/>
      <c r="BB57" s="96">
        <f>IF(ISNUMBER(AN57),AN57,0)+IF(ISNUMBER(AS57),AS57,0)</f>
        <v>350195</v>
      </c>
      <c r="BC57" s="97"/>
      <c r="BD57" s="97"/>
      <c r="BE57" s="97"/>
      <c r="BF57" s="98"/>
      <c r="BG57" s="96">
        <v>377831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377831</v>
      </c>
      <c r="BV57" s="97"/>
      <c r="BW57" s="97"/>
      <c r="BX57" s="97"/>
      <c r="BY57" s="98"/>
    </row>
    <row r="58" spans="1:79" s="99" customFormat="1" ht="12.75" customHeight="1" x14ac:dyDescent="0.2">
      <c r="A58" s="89">
        <v>2210</v>
      </c>
      <c r="B58" s="90"/>
      <c r="C58" s="90"/>
      <c r="D58" s="91"/>
      <c r="E58" s="92" t="s">
        <v>179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2500</v>
      </c>
      <c r="V58" s="97"/>
      <c r="W58" s="97"/>
      <c r="X58" s="97"/>
      <c r="Y58" s="98"/>
      <c r="Z58" s="96">
        <v>44833.54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47333.54</v>
      </c>
      <c r="AJ58" s="97"/>
      <c r="AK58" s="97"/>
      <c r="AL58" s="97"/>
      <c r="AM58" s="98"/>
      <c r="AN58" s="96">
        <v>10000</v>
      </c>
      <c r="AO58" s="97"/>
      <c r="AP58" s="97"/>
      <c r="AQ58" s="97"/>
      <c r="AR58" s="98"/>
      <c r="AS58" s="96">
        <v>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10000</v>
      </c>
      <c r="BC58" s="97"/>
      <c r="BD58" s="97"/>
      <c r="BE58" s="97"/>
      <c r="BF58" s="98"/>
      <c r="BG58" s="96">
        <v>10000</v>
      </c>
      <c r="BH58" s="97"/>
      <c r="BI58" s="97"/>
      <c r="BJ58" s="97"/>
      <c r="BK58" s="98"/>
      <c r="BL58" s="96">
        <v>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10000</v>
      </c>
      <c r="BV58" s="97"/>
      <c r="BW58" s="97"/>
      <c r="BX58" s="97"/>
      <c r="BY58" s="98"/>
    </row>
    <row r="59" spans="1:79" s="99" customFormat="1" ht="12.75" customHeight="1" x14ac:dyDescent="0.2">
      <c r="A59" s="89">
        <v>2240</v>
      </c>
      <c r="B59" s="90"/>
      <c r="C59" s="90"/>
      <c r="D59" s="91"/>
      <c r="E59" s="92" t="s">
        <v>180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5000</v>
      </c>
      <c r="V59" s="97"/>
      <c r="W59" s="97"/>
      <c r="X59" s="97"/>
      <c r="Y59" s="98"/>
      <c r="Z59" s="96">
        <v>378</v>
      </c>
      <c r="AA59" s="97"/>
      <c r="AB59" s="97"/>
      <c r="AC59" s="97"/>
      <c r="AD59" s="98"/>
      <c r="AE59" s="96">
        <v>0</v>
      </c>
      <c r="AF59" s="97"/>
      <c r="AG59" s="97"/>
      <c r="AH59" s="98"/>
      <c r="AI59" s="96">
        <f>IF(ISNUMBER(U59),U59,0)+IF(ISNUMBER(Z59),Z59,0)</f>
        <v>5378</v>
      </c>
      <c r="AJ59" s="97"/>
      <c r="AK59" s="97"/>
      <c r="AL59" s="97"/>
      <c r="AM59" s="98"/>
      <c r="AN59" s="96">
        <v>5000</v>
      </c>
      <c r="AO59" s="97"/>
      <c r="AP59" s="97"/>
      <c r="AQ59" s="97"/>
      <c r="AR59" s="98"/>
      <c r="AS59" s="96">
        <v>0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5000</v>
      </c>
      <c r="BC59" s="97"/>
      <c r="BD59" s="97"/>
      <c r="BE59" s="97"/>
      <c r="BF59" s="98"/>
      <c r="BG59" s="96">
        <v>10000</v>
      </c>
      <c r="BH59" s="97"/>
      <c r="BI59" s="97"/>
      <c r="BJ59" s="97"/>
      <c r="BK59" s="98"/>
      <c r="BL59" s="96">
        <v>0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10000</v>
      </c>
      <c r="BV59" s="97"/>
      <c r="BW59" s="97"/>
      <c r="BX59" s="97"/>
      <c r="BY59" s="98"/>
    </row>
    <row r="60" spans="1:79" s="99" customFormat="1" ht="12.75" customHeight="1" x14ac:dyDescent="0.2">
      <c r="A60" s="89">
        <v>2272</v>
      </c>
      <c r="B60" s="90"/>
      <c r="C60" s="90"/>
      <c r="D60" s="91"/>
      <c r="E60" s="92" t="s">
        <v>181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0</v>
      </c>
      <c r="V60" s="97"/>
      <c r="W60" s="97"/>
      <c r="X60" s="97"/>
      <c r="Y60" s="98"/>
      <c r="Z60" s="96">
        <v>0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0</v>
      </c>
      <c r="AJ60" s="97"/>
      <c r="AK60" s="97"/>
      <c r="AL60" s="97"/>
      <c r="AM60" s="98"/>
      <c r="AN60" s="96">
        <v>0</v>
      </c>
      <c r="AO60" s="97"/>
      <c r="AP60" s="97"/>
      <c r="AQ60" s="97"/>
      <c r="AR60" s="98"/>
      <c r="AS60" s="96">
        <v>0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0</v>
      </c>
      <c r="BC60" s="97"/>
      <c r="BD60" s="97"/>
      <c r="BE60" s="97"/>
      <c r="BF60" s="98"/>
      <c r="BG60" s="96">
        <v>0</v>
      </c>
      <c r="BH60" s="97"/>
      <c r="BI60" s="97"/>
      <c r="BJ60" s="97"/>
      <c r="BK60" s="98"/>
      <c r="BL60" s="96">
        <v>0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0</v>
      </c>
      <c r="BV60" s="97"/>
      <c r="BW60" s="97"/>
      <c r="BX60" s="97"/>
      <c r="BY60" s="98"/>
    </row>
    <row r="61" spans="1:79" s="99" customFormat="1" ht="12.75" customHeight="1" x14ac:dyDescent="0.2">
      <c r="A61" s="89">
        <v>2273</v>
      </c>
      <c r="B61" s="90"/>
      <c r="C61" s="90"/>
      <c r="D61" s="91"/>
      <c r="E61" s="92" t="s">
        <v>182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0</v>
      </c>
      <c r="V61" s="97"/>
      <c r="W61" s="97"/>
      <c r="X61" s="97"/>
      <c r="Y61" s="98"/>
      <c r="Z61" s="96">
        <v>0</v>
      </c>
      <c r="AA61" s="97"/>
      <c r="AB61" s="97"/>
      <c r="AC61" s="97"/>
      <c r="AD61" s="98"/>
      <c r="AE61" s="96">
        <v>0</v>
      </c>
      <c r="AF61" s="97"/>
      <c r="AG61" s="97"/>
      <c r="AH61" s="98"/>
      <c r="AI61" s="96">
        <f>IF(ISNUMBER(U61),U61,0)+IF(ISNUMBER(Z61),Z61,0)</f>
        <v>0</v>
      </c>
      <c r="AJ61" s="97"/>
      <c r="AK61" s="97"/>
      <c r="AL61" s="97"/>
      <c r="AM61" s="98"/>
      <c r="AN61" s="96">
        <v>0</v>
      </c>
      <c r="AO61" s="97"/>
      <c r="AP61" s="97"/>
      <c r="AQ61" s="97"/>
      <c r="AR61" s="98"/>
      <c r="AS61" s="96">
        <v>0</v>
      </c>
      <c r="AT61" s="97"/>
      <c r="AU61" s="97"/>
      <c r="AV61" s="97"/>
      <c r="AW61" s="98"/>
      <c r="AX61" s="96">
        <v>0</v>
      </c>
      <c r="AY61" s="97"/>
      <c r="AZ61" s="97"/>
      <c r="BA61" s="98"/>
      <c r="BB61" s="96">
        <f>IF(ISNUMBER(AN61),AN61,0)+IF(ISNUMBER(AS61),AS61,0)</f>
        <v>0</v>
      </c>
      <c r="BC61" s="97"/>
      <c r="BD61" s="97"/>
      <c r="BE61" s="97"/>
      <c r="BF61" s="98"/>
      <c r="BG61" s="96">
        <v>0</v>
      </c>
      <c r="BH61" s="97"/>
      <c r="BI61" s="97"/>
      <c r="BJ61" s="97"/>
      <c r="BK61" s="98"/>
      <c r="BL61" s="96">
        <v>0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0</v>
      </c>
      <c r="BV61" s="97"/>
      <c r="BW61" s="97"/>
      <c r="BX61" s="97"/>
      <c r="BY61" s="98"/>
    </row>
    <row r="62" spans="1:79" s="99" customFormat="1" ht="12.75" customHeight="1" x14ac:dyDescent="0.2">
      <c r="A62" s="89">
        <v>2274</v>
      </c>
      <c r="B62" s="90"/>
      <c r="C62" s="90"/>
      <c r="D62" s="91"/>
      <c r="E62" s="92" t="s">
        <v>183</v>
      </c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4"/>
      <c r="U62" s="96">
        <v>0</v>
      </c>
      <c r="V62" s="97"/>
      <c r="W62" s="97"/>
      <c r="X62" s="97"/>
      <c r="Y62" s="98"/>
      <c r="Z62" s="96">
        <v>0</v>
      </c>
      <c r="AA62" s="97"/>
      <c r="AB62" s="97"/>
      <c r="AC62" s="97"/>
      <c r="AD62" s="98"/>
      <c r="AE62" s="96">
        <v>0</v>
      </c>
      <c r="AF62" s="97"/>
      <c r="AG62" s="97"/>
      <c r="AH62" s="98"/>
      <c r="AI62" s="96">
        <f>IF(ISNUMBER(U62),U62,0)+IF(ISNUMBER(Z62),Z62,0)</f>
        <v>0</v>
      </c>
      <c r="AJ62" s="97"/>
      <c r="AK62" s="97"/>
      <c r="AL62" s="97"/>
      <c r="AM62" s="98"/>
      <c r="AN62" s="96">
        <v>0</v>
      </c>
      <c r="AO62" s="97"/>
      <c r="AP62" s="97"/>
      <c r="AQ62" s="97"/>
      <c r="AR62" s="98"/>
      <c r="AS62" s="96">
        <v>0</v>
      </c>
      <c r="AT62" s="97"/>
      <c r="AU62" s="97"/>
      <c r="AV62" s="97"/>
      <c r="AW62" s="98"/>
      <c r="AX62" s="96">
        <v>0</v>
      </c>
      <c r="AY62" s="97"/>
      <c r="AZ62" s="97"/>
      <c r="BA62" s="98"/>
      <c r="BB62" s="96">
        <f>IF(ISNUMBER(AN62),AN62,0)+IF(ISNUMBER(AS62),AS62,0)</f>
        <v>0</v>
      </c>
      <c r="BC62" s="97"/>
      <c r="BD62" s="97"/>
      <c r="BE62" s="97"/>
      <c r="BF62" s="98"/>
      <c r="BG62" s="96">
        <v>0</v>
      </c>
      <c r="BH62" s="97"/>
      <c r="BI62" s="97"/>
      <c r="BJ62" s="97"/>
      <c r="BK62" s="98"/>
      <c r="BL62" s="96">
        <v>0</v>
      </c>
      <c r="BM62" s="97"/>
      <c r="BN62" s="97"/>
      <c r="BO62" s="97"/>
      <c r="BP62" s="98"/>
      <c r="BQ62" s="96">
        <v>0</v>
      </c>
      <c r="BR62" s="97"/>
      <c r="BS62" s="97"/>
      <c r="BT62" s="98"/>
      <c r="BU62" s="96">
        <f>IF(ISNUMBER(BG62),BG62,0)+IF(ISNUMBER(BL62),BL62,0)</f>
        <v>0</v>
      </c>
      <c r="BV62" s="97"/>
      <c r="BW62" s="97"/>
      <c r="BX62" s="97"/>
      <c r="BY62" s="98"/>
    </row>
    <row r="63" spans="1:79" s="99" customFormat="1" ht="12.75" customHeight="1" x14ac:dyDescent="0.2">
      <c r="A63" s="89">
        <v>2800</v>
      </c>
      <c r="B63" s="90"/>
      <c r="C63" s="90"/>
      <c r="D63" s="91"/>
      <c r="E63" s="92" t="s">
        <v>184</v>
      </c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4"/>
      <c r="U63" s="96">
        <v>0</v>
      </c>
      <c r="V63" s="97"/>
      <c r="W63" s="97"/>
      <c r="X63" s="97"/>
      <c r="Y63" s="98"/>
      <c r="Z63" s="96">
        <v>0</v>
      </c>
      <c r="AA63" s="97"/>
      <c r="AB63" s="97"/>
      <c r="AC63" s="97"/>
      <c r="AD63" s="98"/>
      <c r="AE63" s="96">
        <v>0</v>
      </c>
      <c r="AF63" s="97"/>
      <c r="AG63" s="97"/>
      <c r="AH63" s="98"/>
      <c r="AI63" s="96">
        <f>IF(ISNUMBER(U63),U63,0)+IF(ISNUMBER(Z63),Z63,0)</f>
        <v>0</v>
      </c>
      <c r="AJ63" s="97"/>
      <c r="AK63" s="97"/>
      <c r="AL63" s="97"/>
      <c r="AM63" s="98"/>
      <c r="AN63" s="96">
        <v>0</v>
      </c>
      <c r="AO63" s="97"/>
      <c r="AP63" s="97"/>
      <c r="AQ63" s="97"/>
      <c r="AR63" s="98"/>
      <c r="AS63" s="96">
        <v>0</v>
      </c>
      <c r="AT63" s="97"/>
      <c r="AU63" s="97"/>
      <c r="AV63" s="97"/>
      <c r="AW63" s="98"/>
      <c r="AX63" s="96">
        <v>0</v>
      </c>
      <c r="AY63" s="97"/>
      <c r="AZ63" s="97"/>
      <c r="BA63" s="98"/>
      <c r="BB63" s="96">
        <f>IF(ISNUMBER(AN63),AN63,0)+IF(ISNUMBER(AS63),AS63,0)</f>
        <v>0</v>
      </c>
      <c r="BC63" s="97"/>
      <c r="BD63" s="97"/>
      <c r="BE63" s="97"/>
      <c r="BF63" s="98"/>
      <c r="BG63" s="96">
        <v>0</v>
      </c>
      <c r="BH63" s="97"/>
      <c r="BI63" s="97"/>
      <c r="BJ63" s="97"/>
      <c r="BK63" s="98"/>
      <c r="BL63" s="96">
        <v>0</v>
      </c>
      <c r="BM63" s="97"/>
      <c r="BN63" s="97"/>
      <c r="BO63" s="97"/>
      <c r="BP63" s="98"/>
      <c r="BQ63" s="96">
        <v>0</v>
      </c>
      <c r="BR63" s="97"/>
      <c r="BS63" s="97"/>
      <c r="BT63" s="98"/>
      <c r="BU63" s="96">
        <f>IF(ISNUMBER(BG63),BG63,0)+IF(ISNUMBER(BL63),BL63,0)</f>
        <v>0</v>
      </c>
      <c r="BV63" s="97"/>
      <c r="BW63" s="97"/>
      <c r="BX63" s="97"/>
      <c r="BY63" s="98"/>
    </row>
    <row r="64" spans="1:79" s="6" customFormat="1" ht="12.75" customHeight="1" x14ac:dyDescent="0.2">
      <c r="A64" s="87"/>
      <c r="B64" s="85"/>
      <c r="C64" s="85"/>
      <c r="D64" s="86"/>
      <c r="E64" s="100" t="s">
        <v>147</v>
      </c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2"/>
      <c r="U64" s="104">
        <v>1442575.86</v>
      </c>
      <c r="V64" s="105"/>
      <c r="W64" s="105"/>
      <c r="X64" s="105"/>
      <c r="Y64" s="106"/>
      <c r="Z64" s="104">
        <v>45211.54</v>
      </c>
      <c r="AA64" s="105"/>
      <c r="AB64" s="105"/>
      <c r="AC64" s="105"/>
      <c r="AD64" s="106"/>
      <c r="AE64" s="104">
        <v>0</v>
      </c>
      <c r="AF64" s="105"/>
      <c r="AG64" s="105"/>
      <c r="AH64" s="106"/>
      <c r="AI64" s="104">
        <f>IF(ISNUMBER(U64),U64,0)+IF(ISNUMBER(Z64),Z64,0)</f>
        <v>1487787.4000000001</v>
      </c>
      <c r="AJ64" s="105"/>
      <c r="AK64" s="105"/>
      <c r="AL64" s="105"/>
      <c r="AM64" s="106"/>
      <c r="AN64" s="104">
        <v>1956988</v>
      </c>
      <c r="AO64" s="105"/>
      <c r="AP64" s="105"/>
      <c r="AQ64" s="105"/>
      <c r="AR64" s="106"/>
      <c r="AS64" s="104">
        <v>0</v>
      </c>
      <c r="AT64" s="105"/>
      <c r="AU64" s="105"/>
      <c r="AV64" s="105"/>
      <c r="AW64" s="106"/>
      <c r="AX64" s="104">
        <v>0</v>
      </c>
      <c r="AY64" s="105"/>
      <c r="AZ64" s="105"/>
      <c r="BA64" s="106"/>
      <c r="BB64" s="104">
        <f>IF(ISNUMBER(AN64),AN64,0)+IF(ISNUMBER(AS64),AS64,0)</f>
        <v>1956988</v>
      </c>
      <c r="BC64" s="105"/>
      <c r="BD64" s="105"/>
      <c r="BE64" s="105"/>
      <c r="BF64" s="106"/>
      <c r="BG64" s="104">
        <v>2115226</v>
      </c>
      <c r="BH64" s="105"/>
      <c r="BI64" s="105"/>
      <c r="BJ64" s="105"/>
      <c r="BK64" s="106"/>
      <c r="BL64" s="104">
        <v>0</v>
      </c>
      <c r="BM64" s="105"/>
      <c r="BN64" s="105"/>
      <c r="BO64" s="105"/>
      <c r="BP64" s="106"/>
      <c r="BQ64" s="104">
        <v>0</v>
      </c>
      <c r="BR64" s="105"/>
      <c r="BS64" s="105"/>
      <c r="BT64" s="106"/>
      <c r="BU64" s="104">
        <f>IF(ISNUMBER(BG64),BG64,0)+IF(ISNUMBER(BL64),BL64,0)</f>
        <v>2115226</v>
      </c>
      <c r="BV64" s="105"/>
      <c r="BW64" s="105"/>
      <c r="BX64" s="105"/>
      <c r="BY64" s="106"/>
    </row>
    <row r="66" spans="1:79" ht="14.25" customHeight="1" x14ac:dyDescent="0.2">
      <c r="A66" s="42" t="s">
        <v>248</v>
      </c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42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2"/>
      <c r="BJ66" s="42"/>
      <c r="BK66" s="42"/>
      <c r="BL66" s="42"/>
    </row>
    <row r="67" spans="1:79" ht="15" customHeight="1" x14ac:dyDescent="0.2">
      <c r="A67" s="53" t="s">
        <v>234</v>
      </c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53"/>
      <c r="BD67" s="53"/>
      <c r="BE67" s="53"/>
      <c r="BF67" s="53"/>
      <c r="BG67" s="53"/>
      <c r="BH67" s="53"/>
      <c r="BI67" s="53"/>
      <c r="BJ67" s="53"/>
      <c r="BK67" s="53"/>
      <c r="BL67" s="53"/>
      <c r="BM67" s="53"/>
      <c r="BN67" s="53"/>
      <c r="BO67" s="53"/>
      <c r="BP67" s="53"/>
      <c r="BQ67" s="53"/>
      <c r="BR67" s="53"/>
      <c r="BS67" s="53"/>
      <c r="BT67" s="53"/>
      <c r="BU67" s="53"/>
      <c r="BV67" s="53"/>
      <c r="BW67" s="53"/>
      <c r="BX67" s="53"/>
      <c r="BY67" s="53"/>
    </row>
    <row r="68" spans="1:79" ht="23.1" customHeight="1" x14ac:dyDescent="0.2">
      <c r="A68" s="67" t="s">
        <v>119</v>
      </c>
      <c r="B68" s="68"/>
      <c r="C68" s="68"/>
      <c r="D68" s="68"/>
      <c r="E68" s="69"/>
      <c r="F68" s="36" t="s">
        <v>19</v>
      </c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0" t="s">
        <v>235</v>
      </c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2"/>
      <c r="AN68" s="30" t="s">
        <v>238</v>
      </c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2"/>
      <c r="BG68" s="30" t="s">
        <v>246</v>
      </c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2"/>
    </row>
    <row r="69" spans="1:79" ht="51.75" customHeight="1" x14ac:dyDescent="0.2">
      <c r="A69" s="70"/>
      <c r="B69" s="71"/>
      <c r="C69" s="71"/>
      <c r="D69" s="71"/>
      <c r="E69" s="72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0" t="s">
        <v>4</v>
      </c>
      <c r="V69" s="31"/>
      <c r="W69" s="31"/>
      <c r="X69" s="31"/>
      <c r="Y69" s="32"/>
      <c r="Z69" s="30" t="s">
        <v>3</v>
      </c>
      <c r="AA69" s="31"/>
      <c r="AB69" s="31"/>
      <c r="AC69" s="31"/>
      <c r="AD69" s="32"/>
      <c r="AE69" s="46" t="s">
        <v>116</v>
      </c>
      <c r="AF69" s="47"/>
      <c r="AG69" s="47"/>
      <c r="AH69" s="48"/>
      <c r="AI69" s="30" t="s">
        <v>5</v>
      </c>
      <c r="AJ69" s="31"/>
      <c r="AK69" s="31"/>
      <c r="AL69" s="31"/>
      <c r="AM69" s="32"/>
      <c r="AN69" s="30" t="s">
        <v>4</v>
      </c>
      <c r="AO69" s="31"/>
      <c r="AP69" s="31"/>
      <c r="AQ69" s="31"/>
      <c r="AR69" s="32"/>
      <c r="AS69" s="30" t="s">
        <v>3</v>
      </c>
      <c r="AT69" s="31"/>
      <c r="AU69" s="31"/>
      <c r="AV69" s="31"/>
      <c r="AW69" s="32"/>
      <c r="AX69" s="46" t="s">
        <v>116</v>
      </c>
      <c r="AY69" s="47"/>
      <c r="AZ69" s="47"/>
      <c r="BA69" s="48"/>
      <c r="BB69" s="30" t="s">
        <v>96</v>
      </c>
      <c r="BC69" s="31"/>
      <c r="BD69" s="31"/>
      <c r="BE69" s="31"/>
      <c r="BF69" s="32"/>
      <c r="BG69" s="30" t="s">
        <v>4</v>
      </c>
      <c r="BH69" s="31"/>
      <c r="BI69" s="31"/>
      <c r="BJ69" s="31"/>
      <c r="BK69" s="32"/>
      <c r="BL69" s="30" t="s">
        <v>3</v>
      </c>
      <c r="BM69" s="31"/>
      <c r="BN69" s="31"/>
      <c r="BO69" s="31"/>
      <c r="BP69" s="32"/>
      <c r="BQ69" s="46" t="s">
        <v>116</v>
      </c>
      <c r="BR69" s="47"/>
      <c r="BS69" s="47"/>
      <c r="BT69" s="48"/>
      <c r="BU69" s="36" t="s">
        <v>97</v>
      </c>
      <c r="BV69" s="36"/>
      <c r="BW69" s="36"/>
      <c r="BX69" s="36"/>
      <c r="BY69" s="36"/>
    </row>
    <row r="70" spans="1:79" ht="15" customHeight="1" x14ac:dyDescent="0.2">
      <c r="A70" s="30">
        <v>1</v>
      </c>
      <c r="B70" s="31"/>
      <c r="C70" s="31"/>
      <c r="D70" s="31"/>
      <c r="E70" s="32"/>
      <c r="F70" s="30">
        <v>2</v>
      </c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2"/>
      <c r="U70" s="30">
        <v>3</v>
      </c>
      <c r="V70" s="31"/>
      <c r="W70" s="31"/>
      <c r="X70" s="31"/>
      <c r="Y70" s="32"/>
      <c r="Z70" s="30">
        <v>4</v>
      </c>
      <c r="AA70" s="31"/>
      <c r="AB70" s="31"/>
      <c r="AC70" s="31"/>
      <c r="AD70" s="32"/>
      <c r="AE70" s="30">
        <v>5</v>
      </c>
      <c r="AF70" s="31"/>
      <c r="AG70" s="31"/>
      <c r="AH70" s="32"/>
      <c r="AI70" s="30">
        <v>6</v>
      </c>
      <c r="AJ70" s="31"/>
      <c r="AK70" s="31"/>
      <c r="AL70" s="31"/>
      <c r="AM70" s="32"/>
      <c r="AN70" s="30">
        <v>7</v>
      </c>
      <c r="AO70" s="31"/>
      <c r="AP70" s="31"/>
      <c r="AQ70" s="31"/>
      <c r="AR70" s="32"/>
      <c r="AS70" s="30">
        <v>8</v>
      </c>
      <c r="AT70" s="31"/>
      <c r="AU70" s="31"/>
      <c r="AV70" s="31"/>
      <c r="AW70" s="32"/>
      <c r="AX70" s="30">
        <v>9</v>
      </c>
      <c r="AY70" s="31"/>
      <c r="AZ70" s="31"/>
      <c r="BA70" s="32"/>
      <c r="BB70" s="30">
        <v>10</v>
      </c>
      <c r="BC70" s="31"/>
      <c r="BD70" s="31"/>
      <c r="BE70" s="31"/>
      <c r="BF70" s="32"/>
      <c r="BG70" s="30">
        <v>11</v>
      </c>
      <c r="BH70" s="31"/>
      <c r="BI70" s="31"/>
      <c r="BJ70" s="31"/>
      <c r="BK70" s="32"/>
      <c r="BL70" s="30">
        <v>12</v>
      </c>
      <c r="BM70" s="31"/>
      <c r="BN70" s="31"/>
      <c r="BO70" s="31"/>
      <c r="BP70" s="32"/>
      <c r="BQ70" s="30">
        <v>13</v>
      </c>
      <c r="BR70" s="31"/>
      <c r="BS70" s="31"/>
      <c r="BT70" s="32"/>
      <c r="BU70" s="36">
        <v>14</v>
      </c>
      <c r="BV70" s="36"/>
      <c r="BW70" s="36"/>
      <c r="BX70" s="36"/>
      <c r="BY70" s="36"/>
    </row>
    <row r="71" spans="1:79" s="1" customFormat="1" ht="13.5" hidden="1" customHeight="1" x14ac:dyDescent="0.2">
      <c r="A71" s="33" t="s">
        <v>64</v>
      </c>
      <c r="B71" s="34"/>
      <c r="C71" s="34"/>
      <c r="D71" s="34"/>
      <c r="E71" s="35"/>
      <c r="F71" s="33" t="s">
        <v>57</v>
      </c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5"/>
      <c r="U71" s="33" t="s">
        <v>65</v>
      </c>
      <c r="V71" s="34"/>
      <c r="W71" s="34"/>
      <c r="X71" s="34"/>
      <c r="Y71" s="35"/>
      <c r="Z71" s="33" t="s">
        <v>66</v>
      </c>
      <c r="AA71" s="34"/>
      <c r="AB71" s="34"/>
      <c r="AC71" s="34"/>
      <c r="AD71" s="35"/>
      <c r="AE71" s="33" t="s">
        <v>91</v>
      </c>
      <c r="AF71" s="34"/>
      <c r="AG71" s="34"/>
      <c r="AH71" s="35"/>
      <c r="AI71" s="50" t="s">
        <v>170</v>
      </c>
      <c r="AJ71" s="51"/>
      <c r="AK71" s="51"/>
      <c r="AL71" s="51"/>
      <c r="AM71" s="52"/>
      <c r="AN71" s="33" t="s">
        <v>67</v>
      </c>
      <c r="AO71" s="34"/>
      <c r="AP71" s="34"/>
      <c r="AQ71" s="34"/>
      <c r="AR71" s="35"/>
      <c r="AS71" s="33" t="s">
        <v>68</v>
      </c>
      <c r="AT71" s="34"/>
      <c r="AU71" s="34"/>
      <c r="AV71" s="34"/>
      <c r="AW71" s="35"/>
      <c r="AX71" s="33" t="s">
        <v>92</v>
      </c>
      <c r="AY71" s="34"/>
      <c r="AZ71" s="34"/>
      <c r="BA71" s="35"/>
      <c r="BB71" s="50" t="s">
        <v>170</v>
      </c>
      <c r="BC71" s="51"/>
      <c r="BD71" s="51"/>
      <c r="BE71" s="51"/>
      <c r="BF71" s="52"/>
      <c r="BG71" s="33" t="s">
        <v>58</v>
      </c>
      <c r="BH71" s="34"/>
      <c r="BI71" s="34"/>
      <c r="BJ71" s="34"/>
      <c r="BK71" s="35"/>
      <c r="BL71" s="33" t="s">
        <v>59</v>
      </c>
      <c r="BM71" s="34"/>
      <c r="BN71" s="34"/>
      <c r="BO71" s="34"/>
      <c r="BP71" s="35"/>
      <c r="BQ71" s="33" t="s">
        <v>93</v>
      </c>
      <c r="BR71" s="34"/>
      <c r="BS71" s="34"/>
      <c r="BT71" s="35"/>
      <c r="BU71" s="44" t="s">
        <v>170</v>
      </c>
      <c r="BV71" s="44"/>
      <c r="BW71" s="44"/>
      <c r="BX71" s="44"/>
      <c r="BY71" s="44"/>
      <c r="CA71" t="s">
        <v>27</v>
      </c>
    </row>
    <row r="72" spans="1:79" s="6" customFormat="1" ht="12.75" customHeight="1" x14ac:dyDescent="0.2">
      <c r="A72" s="87"/>
      <c r="B72" s="85"/>
      <c r="C72" s="85"/>
      <c r="D72" s="85"/>
      <c r="E72" s="86"/>
      <c r="F72" s="87" t="s">
        <v>147</v>
      </c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6"/>
      <c r="U72" s="104"/>
      <c r="V72" s="105"/>
      <c r="W72" s="105"/>
      <c r="X72" s="105"/>
      <c r="Y72" s="106"/>
      <c r="Z72" s="104"/>
      <c r="AA72" s="105"/>
      <c r="AB72" s="105"/>
      <c r="AC72" s="105"/>
      <c r="AD72" s="106"/>
      <c r="AE72" s="104"/>
      <c r="AF72" s="105"/>
      <c r="AG72" s="105"/>
      <c r="AH72" s="106"/>
      <c r="AI72" s="104">
        <f>IF(ISNUMBER(U72),U72,0)+IF(ISNUMBER(Z72),Z72,0)</f>
        <v>0</v>
      </c>
      <c r="AJ72" s="105"/>
      <c r="AK72" s="105"/>
      <c r="AL72" s="105"/>
      <c r="AM72" s="106"/>
      <c r="AN72" s="104"/>
      <c r="AO72" s="105"/>
      <c r="AP72" s="105"/>
      <c r="AQ72" s="105"/>
      <c r="AR72" s="106"/>
      <c r="AS72" s="104"/>
      <c r="AT72" s="105"/>
      <c r="AU72" s="105"/>
      <c r="AV72" s="105"/>
      <c r="AW72" s="106"/>
      <c r="AX72" s="104"/>
      <c r="AY72" s="105"/>
      <c r="AZ72" s="105"/>
      <c r="BA72" s="106"/>
      <c r="BB72" s="104">
        <f>IF(ISNUMBER(AN72),AN72,0)+IF(ISNUMBER(AS72),AS72,0)</f>
        <v>0</v>
      </c>
      <c r="BC72" s="105"/>
      <c r="BD72" s="105"/>
      <c r="BE72" s="105"/>
      <c r="BF72" s="106"/>
      <c r="BG72" s="104"/>
      <c r="BH72" s="105"/>
      <c r="BI72" s="105"/>
      <c r="BJ72" s="105"/>
      <c r="BK72" s="106"/>
      <c r="BL72" s="104"/>
      <c r="BM72" s="105"/>
      <c r="BN72" s="105"/>
      <c r="BO72" s="105"/>
      <c r="BP72" s="106"/>
      <c r="BQ72" s="104"/>
      <c r="BR72" s="105"/>
      <c r="BS72" s="105"/>
      <c r="BT72" s="106"/>
      <c r="BU72" s="104">
        <f>IF(ISNUMBER(BG72),BG72,0)+IF(ISNUMBER(BL72),BL72,0)</f>
        <v>0</v>
      </c>
      <c r="BV72" s="105"/>
      <c r="BW72" s="105"/>
      <c r="BX72" s="105"/>
      <c r="BY72" s="106"/>
      <c r="CA72" s="6" t="s">
        <v>28</v>
      </c>
    </row>
    <row r="74" spans="1:79" ht="14.25" customHeight="1" x14ac:dyDescent="0.2">
      <c r="A74" s="42" t="s">
        <v>262</v>
      </c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</row>
    <row r="75" spans="1:79" ht="15" customHeight="1" x14ac:dyDescent="0.2">
      <c r="A75" s="53" t="s">
        <v>234</v>
      </c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53"/>
      <c r="BJ75" s="53"/>
      <c r="BK75" s="53"/>
    </row>
    <row r="76" spans="1:79" ht="23.1" customHeight="1" x14ac:dyDescent="0.2">
      <c r="A76" s="67" t="s">
        <v>118</v>
      </c>
      <c r="B76" s="68"/>
      <c r="C76" s="68"/>
      <c r="D76" s="69"/>
      <c r="E76" s="61" t="s">
        <v>19</v>
      </c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3"/>
      <c r="X76" s="30" t="s">
        <v>256</v>
      </c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2"/>
      <c r="AR76" s="36" t="s">
        <v>261</v>
      </c>
      <c r="AS76" s="36"/>
      <c r="AT76" s="36"/>
      <c r="AU76" s="36"/>
      <c r="AV76" s="36"/>
      <c r="AW76" s="36"/>
      <c r="AX76" s="36"/>
      <c r="AY76" s="36"/>
      <c r="AZ76" s="36"/>
      <c r="BA76" s="36"/>
      <c r="BB76" s="36"/>
      <c r="BC76" s="36"/>
      <c r="BD76" s="36"/>
      <c r="BE76" s="36"/>
      <c r="BF76" s="36"/>
      <c r="BG76" s="36"/>
      <c r="BH76" s="36"/>
      <c r="BI76" s="36"/>
      <c r="BJ76" s="36"/>
      <c r="BK76" s="36"/>
    </row>
    <row r="77" spans="1:79" ht="48.75" customHeight="1" x14ac:dyDescent="0.2">
      <c r="A77" s="70"/>
      <c r="B77" s="71"/>
      <c r="C77" s="71"/>
      <c r="D77" s="72"/>
      <c r="E77" s="64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6"/>
      <c r="X77" s="61" t="s">
        <v>4</v>
      </c>
      <c r="Y77" s="62"/>
      <c r="Z77" s="62"/>
      <c r="AA77" s="62"/>
      <c r="AB77" s="63"/>
      <c r="AC77" s="61" t="s">
        <v>3</v>
      </c>
      <c r="AD77" s="62"/>
      <c r="AE77" s="62"/>
      <c r="AF77" s="62"/>
      <c r="AG77" s="63"/>
      <c r="AH77" s="46" t="s">
        <v>116</v>
      </c>
      <c r="AI77" s="47"/>
      <c r="AJ77" s="47"/>
      <c r="AK77" s="47"/>
      <c r="AL77" s="48"/>
      <c r="AM77" s="30" t="s">
        <v>5</v>
      </c>
      <c r="AN77" s="31"/>
      <c r="AO77" s="31"/>
      <c r="AP77" s="31"/>
      <c r="AQ77" s="32"/>
      <c r="AR77" s="30" t="s">
        <v>4</v>
      </c>
      <c r="AS77" s="31"/>
      <c r="AT77" s="31"/>
      <c r="AU77" s="31"/>
      <c r="AV77" s="32"/>
      <c r="AW77" s="30" t="s">
        <v>3</v>
      </c>
      <c r="AX77" s="31"/>
      <c r="AY77" s="31"/>
      <c r="AZ77" s="31"/>
      <c r="BA77" s="32"/>
      <c r="BB77" s="46" t="s">
        <v>116</v>
      </c>
      <c r="BC77" s="47"/>
      <c r="BD77" s="47"/>
      <c r="BE77" s="47"/>
      <c r="BF77" s="48"/>
      <c r="BG77" s="30" t="s">
        <v>96</v>
      </c>
      <c r="BH77" s="31"/>
      <c r="BI77" s="31"/>
      <c r="BJ77" s="31"/>
      <c r="BK77" s="32"/>
    </row>
    <row r="78" spans="1:79" ht="12.75" customHeight="1" x14ac:dyDescent="0.2">
      <c r="A78" s="30">
        <v>1</v>
      </c>
      <c r="B78" s="31"/>
      <c r="C78" s="31"/>
      <c r="D78" s="32"/>
      <c r="E78" s="30">
        <v>2</v>
      </c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2"/>
      <c r="X78" s="30">
        <v>3</v>
      </c>
      <c r="Y78" s="31"/>
      <c r="Z78" s="31"/>
      <c r="AA78" s="31"/>
      <c r="AB78" s="32"/>
      <c r="AC78" s="30">
        <v>4</v>
      </c>
      <c r="AD78" s="31"/>
      <c r="AE78" s="31"/>
      <c r="AF78" s="31"/>
      <c r="AG78" s="32"/>
      <c r="AH78" s="30">
        <v>5</v>
      </c>
      <c r="AI78" s="31"/>
      <c r="AJ78" s="31"/>
      <c r="AK78" s="31"/>
      <c r="AL78" s="32"/>
      <c r="AM78" s="30">
        <v>6</v>
      </c>
      <c r="AN78" s="31"/>
      <c r="AO78" s="31"/>
      <c r="AP78" s="31"/>
      <c r="AQ78" s="32"/>
      <c r="AR78" s="30">
        <v>7</v>
      </c>
      <c r="AS78" s="31"/>
      <c r="AT78" s="31"/>
      <c r="AU78" s="31"/>
      <c r="AV78" s="32"/>
      <c r="AW78" s="30">
        <v>8</v>
      </c>
      <c r="AX78" s="31"/>
      <c r="AY78" s="31"/>
      <c r="AZ78" s="31"/>
      <c r="BA78" s="32"/>
      <c r="BB78" s="30">
        <v>9</v>
      </c>
      <c r="BC78" s="31"/>
      <c r="BD78" s="31"/>
      <c r="BE78" s="31"/>
      <c r="BF78" s="32"/>
      <c r="BG78" s="30">
        <v>10</v>
      </c>
      <c r="BH78" s="31"/>
      <c r="BI78" s="31"/>
      <c r="BJ78" s="31"/>
      <c r="BK78" s="32"/>
    </row>
    <row r="79" spans="1:79" s="1" customFormat="1" ht="12.75" hidden="1" customHeight="1" x14ac:dyDescent="0.2">
      <c r="A79" s="33" t="s">
        <v>64</v>
      </c>
      <c r="B79" s="34"/>
      <c r="C79" s="34"/>
      <c r="D79" s="35"/>
      <c r="E79" s="33" t="s">
        <v>57</v>
      </c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5"/>
      <c r="X79" s="80" t="s">
        <v>60</v>
      </c>
      <c r="Y79" s="81"/>
      <c r="Z79" s="81"/>
      <c r="AA79" s="81"/>
      <c r="AB79" s="82"/>
      <c r="AC79" s="80" t="s">
        <v>61</v>
      </c>
      <c r="AD79" s="81"/>
      <c r="AE79" s="81"/>
      <c r="AF79" s="81"/>
      <c r="AG79" s="82"/>
      <c r="AH79" s="33" t="s">
        <v>94</v>
      </c>
      <c r="AI79" s="34"/>
      <c r="AJ79" s="34"/>
      <c r="AK79" s="34"/>
      <c r="AL79" s="35"/>
      <c r="AM79" s="50" t="s">
        <v>171</v>
      </c>
      <c r="AN79" s="51"/>
      <c r="AO79" s="51"/>
      <c r="AP79" s="51"/>
      <c r="AQ79" s="52"/>
      <c r="AR79" s="33" t="s">
        <v>62</v>
      </c>
      <c r="AS79" s="34"/>
      <c r="AT79" s="34"/>
      <c r="AU79" s="34"/>
      <c r="AV79" s="35"/>
      <c r="AW79" s="33" t="s">
        <v>63</v>
      </c>
      <c r="AX79" s="34"/>
      <c r="AY79" s="34"/>
      <c r="AZ79" s="34"/>
      <c r="BA79" s="35"/>
      <c r="BB79" s="33" t="s">
        <v>95</v>
      </c>
      <c r="BC79" s="34"/>
      <c r="BD79" s="34"/>
      <c r="BE79" s="34"/>
      <c r="BF79" s="35"/>
      <c r="BG79" s="50" t="s">
        <v>171</v>
      </c>
      <c r="BH79" s="51"/>
      <c r="BI79" s="51"/>
      <c r="BJ79" s="51"/>
      <c r="BK79" s="52"/>
      <c r="CA79" t="s">
        <v>29</v>
      </c>
    </row>
    <row r="80" spans="1:79" s="99" customFormat="1" ht="12.75" customHeight="1" x14ac:dyDescent="0.2">
      <c r="A80" s="89">
        <v>2111</v>
      </c>
      <c r="B80" s="90"/>
      <c r="C80" s="90"/>
      <c r="D80" s="91"/>
      <c r="E80" s="92" t="s">
        <v>177</v>
      </c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4"/>
      <c r="X80" s="96">
        <v>1849634</v>
      </c>
      <c r="Y80" s="97"/>
      <c r="Z80" s="97"/>
      <c r="AA80" s="97"/>
      <c r="AB80" s="98"/>
      <c r="AC80" s="96">
        <v>0</v>
      </c>
      <c r="AD80" s="97"/>
      <c r="AE80" s="97"/>
      <c r="AF80" s="97"/>
      <c r="AG80" s="98"/>
      <c r="AH80" s="96">
        <v>0</v>
      </c>
      <c r="AI80" s="97"/>
      <c r="AJ80" s="97"/>
      <c r="AK80" s="97"/>
      <c r="AL80" s="98"/>
      <c r="AM80" s="96">
        <f>IF(ISNUMBER(X80),X80,0)+IF(ISNUMBER(AC80),AC80,0)</f>
        <v>1849634</v>
      </c>
      <c r="AN80" s="97"/>
      <c r="AO80" s="97"/>
      <c r="AP80" s="97"/>
      <c r="AQ80" s="98"/>
      <c r="AR80" s="96">
        <v>1979108</v>
      </c>
      <c r="AS80" s="97"/>
      <c r="AT80" s="97"/>
      <c r="AU80" s="97"/>
      <c r="AV80" s="98"/>
      <c r="AW80" s="96">
        <v>0</v>
      </c>
      <c r="AX80" s="97"/>
      <c r="AY80" s="97"/>
      <c r="AZ80" s="97"/>
      <c r="BA80" s="98"/>
      <c r="BB80" s="96">
        <v>0</v>
      </c>
      <c r="BC80" s="97"/>
      <c r="BD80" s="97"/>
      <c r="BE80" s="97"/>
      <c r="BF80" s="98"/>
      <c r="BG80" s="95">
        <f>IF(ISNUMBER(AR80),AR80,0)+IF(ISNUMBER(AW80),AW80,0)</f>
        <v>1979108</v>
      </c>
      <c r="BH80" s="95"/>
      <c r="BI80" s="95"/>
      <c r="BJ80" s="95"/>
      <c r="BK80" s="95"/>
      <c r="CA80" s="99" t="s">
        <v>30</v>
      </c>
    </row>
    <row r="81" spans="1:79" s="99" customFormat="1" ht="12.75" customHeight="1" x14ac:dyDescent="0.2">
      <c r="A81" s="89">
        <v>2120</v>
      </c>
      <c r="B81" s="90"/>
      <c r="C81" s="90"/>
      <c r="D81" s="91"/>
      <c r="E81" s="92" t="s">
        <v>178</v>
      </c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4"/>
      <c r="X81" s="96">
        <v>406924</v>
      </c>
      <c r="Y81" s="97"/>
      <c r="Z81" s="97"/>
      <c r="AA81" s="97"/>
      <c r="AB81" s="98"/>
      <c r="AC81" s="96">
        <v>0</v>
      </c>
      <c r="AD81" s="97"/>
      <c r="AE81" s="97"/>
      <c r="AF81" s="97"/>
      <c r="AG81" s="98"/>
      <c r="AH81" s="96">
        <v>0</v>
      </c>
      <c r="AI81" s="97"/>
      <c r="AJ81" s="97"/>
      <c r="AK81" s="97"/>
      <c r="AL81" s="98"/>
      <c r="AM81" s="96">
        <f>IF(ISNUMBER(X81),X81,0)+IF(ISNUMBER(AC81),AC81,0)</f>
        <v>406924</v>
      </c>
      <c r="AN81" s="97"/>
      <c r="AO81" s="97"/>
      <c r="AP81" s="97"/>
      <c r="AQ81" s="98"/>
      <c r="AR81" s="96">
        <v>435409</v>
      </c>
      <c r="AS81" s="97"/>
      <c r="AT81" s="97"/>
      <c r="AU81" s="97"/>
      <c r="AV81" s="98"/>
      <c r="AW81" s="96">
        <v>0</v>
      </c>
      <c r="AX81" s="97"/>
      <c r="AY81" s="97"/>
      <c r="AZ81" s="97"/>
      <c r="BA81" s="98"/>
      <c r="BB81" s="96">
        <v>0</v>
      </c>
      <c r="BC81" s="97"/>
      <c r="BD81" s="97"/>
      <c r="BE81" s="97"/>
      <c r="BF81" s="98"/>
      <c r="BG81" s="95">
        <f>IF(ISNUMBER(AR81),AR81,0)+IF(ISNUMBER(AW81),AW81,0)</f>
        <v>435409</v>
      </c>
      <c r="BH81" s="95"/>
      <c r="BI81" s="95"/>
      <c r="BJ81" s="95"/>
      <c r="BK81" s="95"/>
    </row>
    <row r="82" spans="1:79" s="99" customFormat="1" ht="12.75" customHeight="1" x14ac:dyDescent="0.2">
      <c r="A82" s="89">
        <v>2210</v>
      </c>
      <c r="B82" s="90"/>
      <c r="C82" s="90"/>
      <c r="D82" s="91"/>
      <c r="E82" s="92" t="s">
        <v>179</v>
      </c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4"/>
      <c r="X82" s="96">
        <v>10700</v>
      </c>
      <c r="Y82" s="97"/>
      <c r="Z82" s="97"/>
      <c r="AA82" s="97"/>
      <c r="AB82" s="98"/>
      <c r="AC82" s="96">
        <v>0</v>
      </c>
      <c r="AD82" s="97"/>
      <c r="AE82" s="97"/>
      <c r="AF82" s="97"/>
      <c r="AG82" s="98"/>
      <c r="AH82" s="96">
        <v>0</v>
      </c>
      <c r="AI82" s="97"/>
      <c r="AJ82" s="97"/>
      <c r="AK82" s="97"/>
      <c r="AL82" s="98"/>
      <c r="AM82" s="96">
        <f>IF(ISNUMBER(X82),X82,0)+IF(ISNUMBER(AC82),AC82,0)</f>
        <v>10700</v>
      </c>
      <c r="AN82" s="97"/>
      <c r="AO82" s="97"/>
      <c r="AP82" s="97"/>
      <c r="AQ82" s="98"/>
      <c r="AR82" s="96">
        <v>11321</v>
      </c>
      <c r="AS82" s="97"/>
      <c r="AT82" s="97"/>
      <c r="AU82" s="97"/>
      <c r="AV82" s="98"/>
      <c r="AW82" s="96">
        <v>0</v>
      </c>
      <c r="AX82" s="97"/>
      <c r="AY82" s="97"/>
      <c r="AZ82" s="97"/>
      <c r="BA82" s="98"/>
      <c r="BB82" s="96">
        <v>0</v>
      </c>
      <c r="BC82" s="97"/>
      <c r="BD82" s="97"/>
      <c r="BE82" s="97"/>
      <c r="BF82" s="98"/>
      <c r="BG82" s="95">
        <f>IF(ISNUMBER(AR82),AR82,0)+IF(ISNUMBER(AW82),AW82,0)</f>
        <v>11321</v>
      </c>
      <c r="BH82" s="95"/>
      <c r="BI82" s="95"/>
      <c r="BJ82" s="95"/>
      <c r="BK82" s="95"/>
    </row>
    <row r="83" spans="1:79" s="99" customFormat="1" ht="12.75" customHeight="1" x14ac:dyDescent="0.2">
      <c r="A83" s="89">
        <v>2240</v>
      </c>
      <c r="B83" s="90"/>
      <c r="C83" s="90"/>
      <c r="D83" s="91"/>
      <c r="E83" s="92" t="s">
        <v>180</v>
      </c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4"/>
      <c r="X83" s="96">
        <v>10700</v>
      </c>
      <c r="Y83" s="97"/>
      <c r="Z83" s="97"/>
      <c r="AA83" s="97"/>
      <c r="AB83" s="98"/>
      <c r="AC83" s="96">
        <v>0</v>
      </c>
      <c r="AD83" s="97"/>
      <c r="AE83" s="97"/>
      <c r="AF83" s="97"/>
      <c r="AG83" s="98"/>
      <c r="AH83" s="96">
        <v>0</v>
      </c>
      <c r="AI83" s="97"/>
      <c r="AJ83" s="97"/>
      <c r="AK83" s="97"/>
      <c r="AL83" s="98"/>
      <c r="AM83" s="96">
        <f>IF(ISNUMBER(X83),X83,0)+IF(ISNUMBER(AC83),AC83,0)</f>
        <v>10700</v>
      </c>
      <c r="AN83" s="97"/>
      <c r="AO83" s="97"/>
      <c r="AP83" s="97"/>
      <c r="AQ83" s="98"/>
      <c r="AR83" s="96">
        <v>11321</v>
      </c>
      <c r="AS83" s="97"/>
      <c r="AT83" s="97"/>
      <c r="AU83" s="97"/>
      <c r="AV83" s="98"/>
      <c r="AW83" s="96">
        <v>0</v>
      </c>
      <c r="AX83" s="97"/>
      <c r="AY83" s="97"/>
      <c r="AZ83" s="97"/>
      <c r="BA83" s="98"/>
      <c r="BB83" s="96">
        <v>0</v>
      </c>
      <c r="BC83" s="97"/>
      <c r="BD83" s="97"/>
      <c r="BE83" s="97"/>
      <c r="BF83" s="98"/>
      <c r="BG83" s="95">
        <f>IF(ISNUMBER(AR83),AR83,0)+IF(ISNUMBER(AW83),AW83,0)</f>
        <v>11321</v>
      </c>
      <c r="BH83" s="95"/>
      <c r="BI83" s="95"/>
      <c r="BJ83" s="95"/>
      <c r="BK83" s="95"/>
    </row>
    <row r="84" spans="1:79" s="99" customFormat="1" ht="12.75" customHeight="1" x14ac:dyDescent="0.2">
      <c r="A84" s="89">
        <v>2272</v>
      </c>
      <c r="B84" s="90"/>
      <c r="C84" s="90"/>
      <c r="D84" s="91"/>
      <c r="E84" s="92" t="s">
        <v>181</v>
      </c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4"/>
      <c r="X84" s="96">
        <v>0</v>
      </c>
      <c r="Y84" s="97"/>
      <c r="Z84" s="97"/>
      <c r="AA84" s="97"/>
      <c r="AB84" s="98"/>
      <c r="AC84" s="96">
        <v>0</v>
      </c>
      <c r="AD84" s="97"/>
      <c r="AE84" s="97"/>
      <c r="AF84" s="97"/>
      <c r="AG84" s="98"/>
      <c r="AH84" s="96">
        <v>0</v>
      </c>
      <c r="AI84" s="97"/>
      <c r="AJ84" s="97"/>
      <c r="AK84" s="97"/>
      <c r="AL84" s="98"/>
      <c r="AM84" s="96">
        <f>IF(ISNUMBER(X84),X84,0)+IF(ISNUMBER(AC84),AC84,0)</f>
        <v>0</v>
      </c>
      <c r="AN84" s="97"/>
      <c r="AO84" s="97"/>
      <c r="AP84" s="97"/>
      <c r="AQ84" s="98"/>
      <c r="AR84" s="96">
        <v>0</v>
      </c>
      <c r="AS84" s="97"/>
      <c r="AT84" s="97"/>
      <c r="AU84" s="97"/>
      <c r="AV84" s="98"/>
      <c r="AW84" s="96">
        <v>0</v>
      </c>
      <c r="AX84" s="97"/>
      <c r="AY84" s="97"/>
      <c r="AZ84" s="97"/>
      <c r="BA84" s="98"/>
      <c r="BB84" s="96">
        <v>0</v>
      </c>
      <c r="BC84" s="97"/>
      <c r="BD84" s="97"/>
      <c r="BE84" s="97"/>
      <c r="BF84" s="98"/>
      <c r="BG84" s="95">
        <f>IF(ISNUMBER(AR84),AR84,0)+IF(ISNUMBER(AW84),AW84,0)</f>
        <v>0</v>
      </c>
      <c r="BH84" s="95"/>
      <c r="BI84" s="95"/>
      <c r="BJ84" s="95"/>
      <c r="BK84" s="95"/>
    </row>
    <row r="85" spans="1:79" s="99" customFormat="1" ht="12.75" customHeight="1" x14ac:dyDescent="0.2">
      <c r="A85" s="89">
        <v>2273</v>
      </c>
      <c r="B85" s="90"/>
      <c r="C85" s="90"/>
      <c r="D85" s="91"/>
      <c r="E85" s="92" t="s">
        <v>182</v>
      </c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4"/>
      <c r="X85" s="96">
        <v>0</v>
      </c>
      <c r="Y85" s="97"/>
      <c r="Z85" s="97"/>
      <c r="AA85" s="97"/>
      <c r="AB85" s="98"/>
      <c r="AC85" s="96">
        <v>0</v>
      </c>
      <c r="AD85" s="97"/>
      <c r="AE85" s="97"/>
      <c r="AF85" s="97"/>
      <c r="AG85" s="98"/>
      <c r="AH85" s="96">
        <v>0</v>
      </c>
      <c r="AI85" s="97"/>
      <c r="AJ85" s="97"/>
      <c r="AK85" s="97"/>
      <c r="AL85" s="98"/>
      <c r="AM85" s="96">
        <f>IF(ISNUMBER(X85),X85,0)+IF(ISNUMBER(AC85),AC85,0)</f>
        <v>0</v>
      </c>
      <c r="AN85" s="97"/>
      <c r="AO85" s="97"/>
      <c r="AP85" s="97"/>
      <c r="AQ85" s="98"/>
      <c r="AR85" s="96">
        <v>0</v>
      </c>
      <c r="AS85" s="97"/>
      <c r="AT85" s="97"/>
      <c r="AU85" s="97"/>
      <c r="AV85" s="98"/>
      <c r="AW85" s="96">
        <v>0</v>
      </c>
      <c r="AX85" s="97"/>
      <c r="AY85" s="97"/>
      <c r="AZ85" s="97"/>
      <c r="BA85" s="98"/>
      <c r="BB85" s="96">
        <v>0</v>
      </c>
      <c r="BC85" s="97"/>
      <c r="BD85" s="97"/>
      <c r="BE85" s="97"/>
      <c r="BF85" s="98"/>
      <c r="BG85" s="95">
        <f>IF(ISNUMBER(AR85),AR85,0)+IF(ISNUMBER(AW85),AW85,0)</f>
        <v>0</v>
      </c>
      <c r="BH85" s="95"/>
      <c r="BI85" s="95"/>
      <c r="BJ85" s="95"/>
      <c r="BK85" s="95"/>
    </row>
    <row r="86" spans="1:79" s="99" customFormat="1" ht="12.75" customHeight="1" x14ac:dyDescent="0.2">
      <c r="A86" s="89">
        <v>2274</v>
      </c>
      <c r="B86" s="90"/>
      <c r="C86" s="90"/>
      <c r="D86" s="91"/>
      <c r="E86" s="92" t="s">
        <v>183</v>
      </c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4"/>
      <c r="X86" s="96">
        <v>0</v>
      </c>
      <c r="Y86" s="97"/>
      <c r="Z86" s="97"/>
      <c r="AA86" s="97"/>
      <c r="AB86" s="98"/>
      <c r="AC86" s="96">
        <v>0</v>
      </c>
      <c r="AD86" s="97"/>
      <c r="AE86" s="97"/>
      <c r="AF86" s="97"/>
      <c r="AG86" s="98"/>
      <c r="AH86" s="96">
        <v>0</v>
      </c>
      <c r="AI86" s="97"/>
      <c r="AJ86" s="97"/>
      <c r="AK86" s="97"/>
      <c r="AL86" s="98"/>
      <c r="AM86" s="96">
        <f>IF(ISNUMBER(X86),X86,0)+IF(ISNUMBER(AC86),AC86,0)</f>
        <v>0</v>
      </c>
      <c r="AN86" s="97"/>
      <c r="AO86" s="97"/>
      <c r="AP86" s="97"/>
      <c r="AQ86" s="98"/>
      <c r="AR86" s="96">
        <v>0</v>
      </c>
      <c r="AS86" s="97"/>
      <c r="AT86" s="97"/>
      <c r="AU86" s="97"/>
      <c r="AV86" s="98"/>
      <c r="AW86" s="96">
        <v>0</v>
      </c>
      <c r="AX86" s="97"/>
      <c r="AY86" s="97"/>
      <c r="AZ86" s="97"/>
      <c r="BA86" s="98"/>
      <c r="BB86" s="96">
        <v>0</v>
      </c>
      <c r="BC86" s="97"/>
      <c r="BD86" s="97"/>
      <c r="BE86" s="97"/>
      <c r="BF86" s="98"/>
      <c r="BG86" s="95">
        <f>IF(ISNUMBER(AR86),AR86,0)+IF(ISNUMBER(AW86),AW86,0)</f>
        <v>0</v>
      </c>
      <c r="BH86" s="95"/>
      <c r="BI86" s="95"/>
      <c r="BJ86" s="95"/>
      <c r="BK86" s="95"/>
    </row>
    <row r="87" spans="1:79" s="99" customFormat="1" ht="12.75" customHeight="1" x14ac:dyDescent="0.2">
      <c r="A87" s="89">
        <v>2800</v>
      </c>
      <c r="B87" s="90"/>
      <c r="C87" s="90"/>
      <c r="D87" s="91"/>
      <c r="E87" s="92" t="s">
        <v>184</v>
      </c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4"/>
      <c r="X87" s="96">
        <v>0</v>
      </c>
      <c r="Y87" s="97"/>
      <c r="Z87" s="97"/>
      <c r="AA87" s="97"/>
      <c r="AB87" s="98"/>
      <c r="AC87" s="96">
        <v>0</v>
      </c>
      <c r="AD87" s="97"/>
      <c r="AE87" s="97"/>
      <c r="AF87" s="97"/>
      <c r="AG87" s="98"/>
      <c r="AH87" s="96">
        <v>0</v>
      </c>
      <c r="AI87" s="97"/>
      <c r="AJ87" s="97"/>
      <c r="AK87" s="97"/>
      <c r="AL87" s="98"/>
      <c r="AM87" s="96">
        <f>IF(ISNUMBER(X87),X87,0)+IF(ISNUMBER(AC87),AC87,0)</f>
        <v>0</v>
      </c>
      <c r="AN87" s="97"/>
      <c r="AO87" s="97"/>
      <c r="AP87" s="97"/>
      <c r="AQ87" s="98"/>
      <c r="AR87" s="96">
        <v>0</v>
      </c>
      <c r="AS87" s="97"/>
      <c r="AT87" s="97"/>
      <c r="AU87" s="97"/>
      <c r="AV87" s="98"/>
      <c r="AW87" s="96">
        <v>0</v>
      </c>
      <c r="AX87" s="97"/>
      <c r="AY87" s="97"/>
      <c r="AZ87" s="97"/>
      <c r="BA87" s="98"/>
      <c r="BB87" s="96">
        <v>0</v>
      </c>
      <c r="BC87" s="97"/>
      <c r="BD87" s="97"/>
      <c r="BE87" s="97"/>
      <c r="BF87" s="98"/>
      <c r="BG87" s="95">
        <f>IF(ISNUMBER(AR87),AR87,0)+IF(ISNUMBER(AW87),AW87,0)</f>
        <v>0</v>
      </c>
      <c r="BH87" s="95"/>
      <c r="BI87" s="95"/>
      <c r="BJ87" s="95"/>
      <c r="BK87" s="95"/>
    </row>
    <row r="88" spans="1:79" s="6" customFormat="1" ht="12.75" customHeight="1" x14ac:dyDescent="0.2">
      <c r="A88" s="87"/>
      <c r="B88" s="85"/>
      <c r="C88" s="85"/>
      <c r="D88" s="86"/>
      <c r="E88" s="100" t="s">
        <v>147</v>
      </c>
      <c r="F88" s="101"/>
      <c r="G88" s="101"/>
      <c r="H88" s="101"/>
      <c r="I88" s="101"/>
      <c r="J88" s="101"/>
      <c r="K88" s="101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2"/>
      <c r="X88" s="104">
        <v>2277958</v>
      </c>
      <c r="Y88" s="105"/>
      <c r="Z88" s="105"/>
      <c r="AA88" s="105"/>
      <c r="AB88" s="106"/>
      <c r="AC88" s="104">
        <v>0</v>
      </c>
      <c r="AD88" s="105"/>
      <c r="AE88" s="105"/>
      <c r="AF88" s="105"/>
      <c r="AG88" s="106"/>
      <c r="AH88" s="104">
        <v>0</v>
      </c>
      <c r="AI88" s="105"/>
      <c r="AJ88" s="105"/>
      <c r="AK88" s="105"/>
      <c r="AL88" s="106"/>
      <c r="AM88" s="104">
        <f>IF(ISNUMBER(X88),X88,0)+IF(ISNUMBER(AC88),AC88,0)</f>
        <v>2277958</v>
      </c>
      <c r="AN88" s="105"/>
      <c r="AO88" s="105"/>
      <c r="AP88" s="105"/>
      <c r="AQ88" s="106"/>
      <c r="AR88" s="104">
        <v>2437159</v>
      </c>
      <c r="AS88" s="105"/>
      <c r="AT88" s="105"/>
      <c r="AU88" s="105"/>
      <c r="AV88" s="106"/>
      <c r="AW88" s="104">
        <v>0</v>
      </c>
      <c r="AX88" s="105"/>
      <c r="AY88" s="105"/>
      <c r="AZ88" s="105"/>
      <c r="BA88" s="106"/>
      <c r="BB88" s="104">
        <v>0</v>
      </c>
      <c r="BC88" s="105"/>
      <c r="BD88" s="105"/>
      <c r="BE88" s="105"/>
      <c r="BF88" s="106"/>
      <c r="BG88" s="103">
        <f>IF(ISNUMBER(AR88),AR88,0)+IF(ISNUMBER(AW88),AW88,0)</f>
        <v>2437159</v>
      </c>
      <c r="BH88" s="103"/>
      <c r="BI88" s="103"/>
      <c r="BJ88" s="103"/>
      <c r="BK88" s="103"/>
    </row>
    <row r="90" spans="1:79" ht="14.25" customHeight="1" x14ac:dyDescent="0.2">
      <c r="A90" s="42" t="s">
        <v>263</v>
      </c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</row>
    <row r="91" spans="1:79" ht="15" customHeight="1" x14ac:dyDescent="0.2">
      <c r="A91" s="53" t="s">
        <v>234</v>
      </c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  <c r="AL91" s="53"/>
      <c r="AM91" s="53"/>
      <c r="AN91" s="53"/>
      <c r="AO91" s="53"/>
      <c r="AP91" s="53"/>
      <c r="AQ91" s="53"/>
      <c r="AR91" s="53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53"/>
      <c r="BI91" s="53"/>
      <c r="BJ91" s="53"/>
      <c r="BK91" s="53"/>
    </row>
    <row r="92" spans="1:79" ht="23.1" customHeight="1" x14ac:dyDescent="0.2">
      <c r="A92" s="67" t="s">
        <v>119</v>
      </c>
      <c r="B92" s="68"/>
      <c r="C92" s="68"/>
      <c r="D92" s="68"/>
      <c r="E92" s="69"/>
      <c r="F92" s="61" t="s">
        <v>19</v>
      </c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3"/>
      <c r="X92" s="36" t="s">
        <v>256</v>
      </c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0" t="s">
        <v>261</v>
      </c>
      <c r="AS92" s="31"/>
      <c r="AT92" s="31"/>
      <c r="AU92" s="31"/>
      <c r="AV92" s="31"/>
      <c r="AW92" s="31"/>
      <c r="AX92" s="31"/>
      <c r="AY92" s="31"/>
      <c r="AZ92" s="31"/>
      <c r="BA92" s="31"/>
      <c r="BB92" s="31"/>
      <c r="BC92" s="31"/>
      <c r="BD92" s="31"/>
      <c r="BE92" s="31"/>
      <c r="BF92" s="31"/>
      <c r="BG92" s="31"/>
      <c r="BH92" s="31"/>
      <c r="BI92" s="31"/>
      <c r="BJ92" s="31"/>
      <c r="BK92" s="32"/>
    </row>
    <row r="93" spans="1:79" ht="53.25" customHeight="1" x14ac:dyDescent="0.2">
      <c r="A93" s="70"/>
      <c r="B93" s="71"/>
      <c r="C93" s="71"/>
      <c r="D93" s="71"/>
      <c r="E93" s="72"/>
      <c r="F93" s="64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6"/>
      <c r="X93" s="30" t="s">
        <v>4</v>
      </c>
      <c r="Y93" s="31"/>
      <c r="Z93" s="31"/>
      <c r="AA93" s="31"/>
      <c r="AB93" s="32"/>
      <c r="AC93" s="30" t="s">
        <v>3</v>
      </c>
      <c r="AD93" s="31"/>
      <c r="AE93" s="31"/>
      <c r="AF93" s="31"/>
      <c r="AG93" s="32"/>
      <c r="AH93" s="46" t="s">
        <v>116</v>
      </c>
      <c r="AI93" s="47"/>
      <c r="AJ93" s="47"/>
      <c r="AK93" s="47"/>
      <c r="AL93" s="48"/>
      <c r="AM93" s="30" t="s">
        <v>5</v>
      </c>
      <c r="AN93" s="31"/>
      <c r="AO93" s="31"/>
      <c r="AP93" s="31"/>
      <c r="AQ93" s="32"/>
      <c r="AR93" s="30" t="s">
        <v>4</v>
      </c>
      <c r="AS93" s="31"/>
      <c r="AT93" s="31"/>
      <c r="AU93" s="31"/>
      <c r="AV93" s="32"/>
      <c r="AW93" s="30" t="s">
        <v>3</v>
      </c>
      <c r="AX93" s="31"/>
      <c r="AY93" s="31"/>
      <c r="AZ93" s="31"/>
      <c r="BA93" s="32"/>
      <c r="BB93" s="49" t="s">
        <v>116</v>
      </c>
      <c r="BC93" s="49"/>
      <c r="BD93" s="49"/>
      <c r="BE93" s="49"/>
      <c r="BF93" s="49"/>
      <c r="BG93" s="30" t="s">
        <v>96</v>
      </c>
      <c r="BH93" s="31"/>
      <c r="BI93" s="31"/>
      <c r="BJ93" s="31"/>
      <c r="BK93" s="32"/>
    </row>
    <row r="94" spans="1:79" ht="15" customHeight="1" x14ac:dyDescent="0.2">
      <c r="A94" s="30">
        <v>1</v>
      </c>
      <c r="B94" s="31"/>
      <c r="C94" s="31"/>
      <c r="D94" s="31"/>
      <c r="E94" s="32"/>
      <c r="F94" s="30">
        <v>2</v>
      </c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2"/>
      <c r="X94" s="30">
        <v>3</v>
      </c>
      <c r="Y94" s="31"/>
      <c r="Z94" s="31"/>
      <c r="AA94" s="31"/>
      <c r="AB94" s="32"/>
      <c r="AC94" s="30">
        <v>4</v>
      </c>
      <c r="AD94" s="31"/>
      <c r="AE94" s="31"/>
      <c r="AF94" s="31"/>
      <c r="AG94" s="32"/>
      <c r="AH94" s="30">
        <v>5</v>
      </c>
      <c r="AI94" s="31"/>
      <c r="AJ94" s="31"/>
      <c r="AK94" s="31"/>
      <c r="AL94" s="32"/>
      <c r="AM94" s="30">
        <v>6</v>
      </c>
      <c r="AN94" s="31"/>
      <c r="AO94" s="31"/>
      <c r="AP94" s="31"/>
      <c r="AQ94" s="32"/>
      <c r="AR94" s="30">
        <v>7</v>
      </c>
      <c r="AS94" s="31"/>
      <c r="AT94" s="31"/>
      <c r="AU94" s="31"/>
      <c r="AV94" s="32"/>
      <c r="AW94" s="30">
        <v>8</v>
      </c>
      <c r="AX94" s="31"/>
      <c r="AY94" s="31"/>
      <c r="AZ94" s="31"/>
      <c r="BA94" s="32"/>
      <c r="BB94" s="30">
        <v>9</v>
      </c>
      <c r="BC94" s="31"/>
      <c r="BD94" s="31"/>
      <c r="BE94" s="31"/>
      <c r="BF94" s="32"/>
      <c r="BG94" s="30">
        <v>10</v>
      </c>
      <c r="BH94" s="31"/>
      <c r="BI94" s="31"/>
      <c r="BJ94" s="31"/>
      <c r="BK94" s="32"/>
    </row>
    <row r="95" spans="1:79" s="1" customFormat="1" ht="15" hidden="1" customHeight="1" x14ac:dyDescent="0.2">
      <c r="A95" s="33" t="s">
        <v>64</v>
      </c>
      <c r="B95" s="34"/>
      <c r="C95" s="34"/>
      <c r="D95" s="34"/>
      <c r="E95" s="35"/>
      <c r="F95" s="33" t="s">
        <v>57</v>
      </c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5"/>
      <c r="X95" s="33" t="s">
        <v>60</v>
      </c>
      <c r="Y95" s="34"/>
      <c r="Z95" s="34"/>
      <c r="AA95" s="34"/>
      <c r="AB95" s="35"/>
      <c r="AC95" s="33" t="s">
        <v>61</v>
      </c>
      <c r="AD95" s="34"/>
      <c r="AE95" s="34"/>
      <c r="AF95" s="34"/>
      <c r="AG95" s="35"/>
      <c r="AH95" s="33" t="s">
        <v>94</v>
      </c>
      <c r="AI95" s="34"/>
      <c r="AJ95" s="34"/>
      <c r="AK95" s="34"/>
      <c r="AL95" s="35"/>
      <c r="AM95" s="50" t="s">
        <v>171</v>
      </c>
      <c r="AN95" s="51"/>
      <c r="AO95" s="51"/>
      <c r="AP95" s="51"/>
      <c r="AQ95" s="52"/>
      <c r="AR95" s="33" t="s">
        <v>62</v>
      </c>
      <c r="AS95" s="34"/>
      <c r="AT95" s="34"/>
      <c r="AU95" s="34"/>
      <c r="AV95" s="35"/>
      <c r="AW95" s="33" t="s">
        <v>63</v>
      </c>
      <c r="AX95" s="34"/>
      <c r="AY95" s="34"/>
      <c r="AZ95" s="34"/>
      <c r="BA95" s="35"/>
      <c r="BB95" s="33" t="s">
        <v>95</v>
      </c>
      <c r="BC95" s="34"/>
      <c r="BD95" s="34"/>
      <c r="BE95" s="34"/>
      <c r="BF95" s="35"/>
      <c r="BG95" s="50" t="s">
        <v>171</v>
      </c>
      <c r="BH95" s="51"/>
      <c r="BI95" s="51"/>
      <c r="BJ95" s="51"/>
      <c r="BK95" s="52"/>
      <c r="CA95" t="s">
        <v>31</v>
      </c>
    </row>
    <row r="96" spans="1:79" s="6" customFormat="1" ht="12.75" customHeight="1" x14ac:dyDescent="0.2">
      <c r="A96" s="87"/>
      <c r="B96" s="85"/>
      <c r="C96" s="85"/>
      <c r="D96" s="85"/>
      <c r="E96" s="86"/>
      <c r="F96" s="87" t="s">
        <v>147</v>
      </c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6"/>
      <c r="X96" s="107"/>
      <c r="Y96" s="108"/>
      <c r="Z96" s="108"/>
      <c r="AA96" s="108"/>
      <c r="AB96" s="109"/>
      <c r="AC96" s="107"/>
      <c r="AD96" s="108"/>
      <c r="AE96" s="108"/>
      <c r="AF96" s="108"/>
      <c r="AG96" s="109"/>
      <c r="AH96" s="103"/>
      <c r="AI96" s="103"/>
      <c r="AJ96" s="103"/>
      <c r="AK96" s="103"/>
      <c r="AL96" s="103"/>
      <c r="AM96" s="103">
        <f>IF(ISNUMBER(X96),X96,0)+IF(ISNUMBER(AC96),AC96,0)</f>
        <v>0</v>
      </c>
      <c r="AN96" s="103"/>
      <c r="AO96" s="103"/>
      <c r="AP96" s="103"/>
      <c r="AQ96" s="103"/>
      <c r="AR96" s="103"/>
      <c r="AS96" s="103"/>
      <c r="AT96" s="103"/>
      <c r="AU96" s="103"/>
      <c r="AV96" s="103"/>
      <c r="AW96" s="103"/>
      <c r="AX96" s="103"/>
      <c r="AY96" s="103"/>
      <c r="AZ96" s="103"/>
      <c r="BA96" s="103"/>
      <c r="BB96" s="103"/>
      <c r="BC96" s="103"/>
      <c r="BD96" s="103"/>
      <c r="BE96" s="103"/>
      <c r="BF96" s="103"/>
      <c r="BG96" s="103">
        <f>IF(ISNUMBER(AR96),AR96,0)+IF(ISNUMBER(AW96),AW96,0)</f>
        <v>0</v>
      </c>
      <c r="BH96" s="103"/>
      <c r="BI96" s="103"/>
      <c r="BJ96" s="103"/>
      <c r="BK96" s="103"/>
      <c r="CA96" s="6" t="s">
        <v>32</v>
      </c>
    </row>
    <row r="99" spans="1:79" ht="14.25" customHeight="1" x14ac:dyDescent="0.2">
      <c r="A99" s="42" t="s">
        <v>120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249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15" customHeight="1" x14ac:dyDescent="0.2">
      <c r="A101" s="53" t="s">
        <v>234</v>
      </c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3"/>
      <c r="AK101" s="53"/>
      <c r="AL101" s="53"/>
      <c r="AM101" s="53"/>
      <c r="AN101" s="53"/>
      <c r="AO101" s="53"/>
      <c r="AP101" s="53"/>
      <c r="AQ101" s="53"/>
      <c r="AR101" s="53"/>
      <c r="AS101" s="53"/>
      <c r="AT101" s="53"/>
      <c r="AU101" s="53"/>
      <c r="AV101" s="53"/>
      <c r="AW101" s="53"/>
      <c r="AX101" s="53"/>
      <c r="AY101" s="53"/>
      <c r="AZ101" s="53"/>
      <c r="BA101" s="53"/>
      <c r="BB101" s="53"/>
      <c r="BC101" s="53"/>
      <c r="BD101" s="53"/>
      <c r="BE101" s="53"/>
      <c r="BF101" s="53"/>
      <c r="BG101" s="53"/>
      <c r="BH101" s="53"/>
      <c r="BI101" s="53"/>
      <c r="BJ101" s="53"/>
      <c r="BK101" s="53"/>
      <c r="BL101" s="53"/>
      <c r="BM101" s="53"/>
      <c r="BN101" s="53"/>
      <c r="BO101" s="53"/>
      <c r="BP101" s="53"/>
      <c r="BQ101" s="53"/>
      <c r="BR101" s="53"/>
      <c r="BS101" s="53"/>
      <c r="BT101" s="53"/>
      <c r="BU101" s="53"/>
      <c r="BV101" s="53"/>
      <c r="BW101" s="53"/>
      <c r="BX101" s="53"/>
      <c r="BY101" s="53"/>
    </row>
    <row r="102" spans="1:79" ht="23.1" customHeight="1" x14ac:dyDescent="0.2">
      <c r="A102" s="61" t="s">
        <v>6</v>
      </c>
      <c r="B102" s="62"/>
      <c r="C102" s="62"/>
      <c r="D102" s="61" t="s">
        <v>121</v>
      </c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3"/>
      <c r="U102" s="30" t="s">
        <v>235</v>
      </c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2"/>
      <c r="AN102" s="30" t="s">
        <v>238</v>
      </c>
      <c r="AO102" s="31"/>
      <c r="AP102" s="31"/>
      <c r="AQ102" s="31"/>
      <c r="AR102" s="31"/>
      <c r="AS102" s="31"/>
      <c r="AT102" s="31"/>
      <c r="AU102" s="31"/>
      <c r="AV102" s="31"/>
      <c r="AW102" s="31"/>
      <c r="AX102" s="31"/>
      <c r="AY102" s="31"/>
      <c r="AZ102" s="31"/>
      <c r="BA102" s="31"/>
      <c r="BB102" s="31"/>
      <c r="BC102" s="31"/>
      <c r="BD102" s="31"/>
      <c r="BE102" s="31"/>
      <c r="BF102" s="32"/>
      <c r="BG102" s="36" t="s">
        <v>246</v>
      </c>
      <c r="BH102" s="36"/>
      <c r="BI102" s="36"/>
      <c r="BJ102" s="36"/>
      <c r="BK102" s="36"/>
      <c r="BL102" s="36"/>
      <c r="BM102" s="36"/>
      <c r="BN102" s="36"/>
      <c r="BO102" s="36"/>
      <c r="BP102" s="36"/>
      <c r="BQ102" s="36"/>
      <c r="BR102" s="36"/>
      <c r="BS102" s="36"/>
      <c r="BT102" s="36"/>
      <c r="BU102" s="36"/>
      <c r="BV102" s="36"/>
      <c r="BW102" s="36"/>
      <c r="BX102" s="36"/>
      <c r="BY102" s="36"/>
    </row>
    <row r="103" spans="1:79" ht="52.5" customHeight="1" x14ac:dyDescent="0.2">
      <c r="A103" s="64"/>
      <c r="B103" s="65"/>
      <c r="C103" s="65"/>
      <c r="D103" s="64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6"/>
      <c r="U103" s="30" t="s">
        <v>4</v>
      </c>
      <c r="V103" s="31"/>
      <c r="W103" s="31"/>
      <c r="X103" s="31"/>
      <c r="Y103" s="32"/>
      <c r="Z103" s="30" t="s">
        <v>3</v>
      </c>
      <c r="AA103" s="31"/>
      <c r="AB103" s="31"/>
      <c r="AC103" s="31"/>
      <c r="AD103" s="32"/>
      <c r="AE103" s="46" t="s">
        <v>116</v>
      </c>
      <c r="AF103" s="47"/>
      <c r="AG103" s="47"/>
      <c r="AH103" s="48"/>
      <c r="AI103" s="30" t="s">
        <v>5</v>
      </c>
      <c r="AJ103" s="31"/>
      <c r="AK103" s="31"/>
      <c r="AL103" s="31"/>
      <c r="AM103" s="32"/>
      <c r="AN103" s="30" t="s">
        <v>4</v>
      </c>
      <c r="AO103" s="31"/>
      <c r="AP103" s="31"/>
      <c r="AQ103" s="31"/>
      <c r="AR103" s="32"/>
      <c r="AS103" s="30" t="s">
        <v>3</v>
      </c>
      <c r="AT103" s="31"/>
      <c r="AU103" s="31"/>
      <c r="AV103" s="31"/>
      <c r="AW103" s="32"/>
      <c r="AX103" s="46" t="s">
        <v>116</v>
      </c>
      <c r="AY103" s="47"/>
      <c r="AZ103" s="47"/>
      <c r="BA103" s="48"/>
      <c r="BB103" s="30" t="s">
        <v>96</v>
      </c>
      <c r="BC103" s="31"/>
      <c r="BD103" s="31"/>
      <c r="BE103" s="31"/>
      <c r="BF103" s="32"/>
      <c r="BG103" s="30" t="s">
        <v>4</v>
      </c>
      <c r="BH103" s="31"/>
      <c r="BI103" s="31"/>
      <c r="BJ103" s="31"/>
      <c r="BK103" s="32"/>
      <c r="BL103" s="36" t="s">
        <v>3</v>
      </c>
      <c r="BM103" s="36"/>
      <c r="BN103" s="36"/>
      <c r="BO103" s="36"/>
      <c r="BP103" s="36"/>
      <c r="BQ103" s="49" t="s">
        <v>116</v>
      </c>
      <c r="BR103" s="49"/>
      <c r="BS103" s="49"/>
      <c r="BT103" s="49"/>
      <c r="BU103" s="30" t="s">
        <v>97</v>
      </c>
      <c r="BV103" s="31"/>
      <c r="BW103" s="31"/>
      <c r="BX103" s="31"/>
      <c r="BY103" s="32"/>
    </row>
    <row r="104" spans="1:79" ht="15" customHeight="1" x14ac:dyDescent="0.2">
      <c r="A104" s="30">
        <v>1</v>
      </c>
      <c r="B104" s="31"/>
      <c r="C104" s="31"/>
      <c r="D104" s="30">
        <v>2</v>
      </c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2"/>
      <c r="U104" s="30">
        <v>3</v>
      </c>
      <c r="V104" s="31"/>
      <c r="W104" s="31"/>
      <c r="X104" s="31"/>
      <c r="Y104" s="32"/>
      <c r="Z104" s="30">
        <v>4</v>
      </c>
      <c r="AA104" s="31"/>
      <c r="AB104" s="31"/>
      <c r="AC104" s="31"/>
      <c r="AD104" s="32"/>
      <c r="AE104" s="30">
        <v>5</v>
      </c>
      <c r="AF104" s="31"/>
      <c r="AG104" s="31"/>
      <c r="AH104" s="32"/>
      <c r="AI104" s="30">
        <v>6</v>
      </c>
      <c r="AJ104" s="31"/>
      <c r="AK104" s="31"/>
      <c r="AL104" s="31"/>
      <c r="AM104" s="32"/>
      <c r="AN104" s="30">
        <v>7</v>
      </c>
      <c r="AO104" s="31"/>
      <c r="AP104" s="31"/>
      <c r="AQ104" s="31"/>
      <c r="AR104" s="32"/>
      <c r="AS104" s="30">
        <v>8</v>
      </c>
      <c r="AT104" s="31"/>
      <c r="AU104" s="31"/>
      <c r="AV104" s="31"/>
      <c r="AW104" s="32"/>
      <c r="AX104" s="36">
        <v>9</v>
      </c>
      <c r="AY104" s="36"/>
      <c r="AZ104" s="36"/>
      <c r="BA104" s="36"/>
      <c r="BB104" s="30">
        <v>10</v>
      </c>
      <c r="BC104" s="31"/>
      <c r="BD104" s="31"/>
      <c r="BE104" s="31"/>
      <c r="BF104" s="32"/>
      <c r="BG104" s="30">
        <v>11</v>
      </c>
      <c r="BH104" s="31"/>
      <c r="BI104" s="31"/>
      <c r="BJ104" s="31"/>
      <c r="BK104" s="32"/>
      <c r="BL104" s="36">
        <v>12</v>
      </c>
      <c r="BM104" s="36"/>
      <c r="BN104" s="36"/>
      <c r="BO104" s="36"/>
      <c r="BP104" s="36"/>
      <c r="BQ104" s="30">
        <v>13</v>
      </c>
      <c r="BR104" s="31"/>
      <c r="BS104" s="31"/>
      <c r="BT104" s="32"/>
      <c r="BU104" s="30">
        <v>14</v>
      </c>
      <c r="BV104" s="31"/>
      <c r="BW104" s="31"/>
      <c r="BX104" s="31"/>
      <c r="BY104" s="32"/>
    </row>
    <row r="105" spans="1:79" s="1" customFormat="1" ht="14.25" hidden="1" customHeight="1" x14ac:dyDescent="0.2">
      <c r="A105" s="33" t="s">
        <v>69</v>
      </c>
      <c r="B105" s="34"/>
      <c r="C105" s="34"/>
      <c r="D105" s="33" t="s">
        <v>57</v>
      </c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5"/>
      <c r="U105" s="38" t="s">
        <v>65</v>
      </c>
      <c r="V105" s="38"/>
      <c r="W105" s="38"/>
      <c r="X105" s="38"/>
      <c r="Y105" s="38"/>
      <c r="Z105" s="38" t="s">
        <v>66</v>
      </c>
      <c r="AA105" s="38"/>
      <c r="AB105" s="38"/>
      <c r="AC105" s="38"/>
      <c r="AD105" s="38"/>
      <c r="AE105" s="38" t="s">
        <v>91</v>
      </c>
      <c r="AF105" s="38"/>
      <c r="AG105" s="38"/>
      <c r="AH105" s="38"/>
      <c r="AI105" s="44" t="s">
        <v>170</v>
      </c>
      <c r="AJ105" s="44"/>
      <c r="AK105" s="44"/>
      <c r="AL105" s="44"/>
      <c r="AM105" s="44"/>
      <c r="AN105" s="38" t="s">
        <v>67</v>
      </c>
      <c r="AO105" s="38"/>
      <c r="AP105" s="38"/>
      <c r="AQ105" s="38"/>
      <c r="AR105" s="38"/>
      <c r="AS105" s="38" t="s">
        <v>68</v>
      </c>
      <c r="AT105" s="38"/>
      <c r="AU105" s="38"/>
      <c r="AV105" s="38"/>
      <c r="AW105" s="38"/>
      <c r="AX105" s="38" t="s">
        <v>92</v>
      </c>
      <c r="AY105" s="38"/>
      <c r="AZ105" s="38"/>
      <c r="BA105" s="38"/>
      <c r="BB105" s="44" t="s">
        <v>170</v>
      </c>
      <c r="BC105" s="44"/>
      <c r="BD105" s="44"/>
      <c r="BE105" s="44"/>
      <c r="BF105" s="44"/>
      <c r="BG105" s="38" t="s">
        <v>58</v>
      </c>
      <c r="BH105" s="38"/>
      <c r="BI105" s="38"/>
      <c r="BJ105" s="38"/>
      <c r="BK105" s="38"/>
      <c r="BL105" s="38" t="s">
        <v>59</v>
      </c>
      <c r="BM105" s="38"/>
      <c r="BN105" s="38"/>
      <c r="BO105" s="38"/>
      <c r="BP105" s="38"/>
      <c r="BQ105" s="38" t="s">
        <v>93</v>
      </c>
      <c r="BR105" s="38"/>
      <c r="BS105" s="38"/>
      <c r="BT105" s="38"/>
      <c r="BU105" s="44" t="s">
        <v>170</v>
      </c>
      <c r="BV105" s="44"/>
      <c r="BW105" s="44"/>
      <c r="BX105" s="44"/>
      <c r="BY105" s="44"/>
      <c r="CA105" t="s">
        <v>33</v>
      </c>
    </row>
    <row r="106" spans="1:79" s="99" customFormat="1" ht="12.75" customHeight="1" x14ac:dyDescent="0.2">
      <c r="A106" s="89">
        <v>1</v>
      </c>
      <c r="B106" s="90"/>
      <c r="C106" s="90"/>
      <c r="D106" s="92" t="s">
        <v>185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4"/>
      <c r="U106" s="96">
        <v>1442575.86</v>
      </c>
      <c r="V106" s="97"/>
      <c r="W106" s="97"/>
      <c r="X106" s="97"/>
      <c r="Y106" s="98"/>
      <c r="Z106" s="96">
        <v>45211.54</v>
      </c>
      <c r="AA106" s="97"/>
      <c r="AB106" s="97"/>
      <c r="AC106" s="97"/>
      <c r="AD106" s="98"/>
      <c r="AE106" s="96">
        <v>0</v>
      </c>
      <c r="AF106" s="97"/>
      <c r="AG106" s="97"/>
      <c r="AH106" s="98"/>
      <c r="AI106" s="96">
        <f>IF(ISNUMBER(U106),U106,0)+IF(ISNUMBER(Z106),Z106,0)</f>
        <v>1487787.4000000001</v>
      </c>
      <c r="AJ106" s="97"/>
      <c r="AK106" s="97"/>
      <c r="AL106" s="97"/>
      <c r="AM106" s="98"/>
      <c r="AN106" s="96">
        <v>1956988</v>
      </c>
      <c r="AO106" s="97"/>
      <c r="AP106" s="97"/>
      <c r="AQ106" s="97"/>
      <c r="AR106" s="98"/>
      <c r="AS106" s="96">
        <v>36657</v>
      </c>
      <c r="AT106" s="97"/>
      <c r="AU106" s="97"/>
      <c r="AV106" s="97"/>
      <c r="AW106" s="98"/>
      <c r="AX106" s="96">
        <v>0</v>
      </c>
      <c r="AY106" s="97"/>
      <c r="AZ106" s="97"/>
      <c r="BA106" s="98"/>
      <c r="BB106" s="96">
        <f>IF(ISNUMBER(AN106),AN106,0)+IF(ISNUMBER(AS106),AS106,0)</f>
        <v>1993645</v>
      </c>
      <c r="BC106" s="97"/>
      <c r="BD106" s="97"/>
      <c r="BE106" s="97"/>
      <c r="BF106" s="98"/>
      <c r="BG106" s="96">
        <v>2115226</v>
      </c>
      <c r="BH106" s="97"/>
      <c r="BI106" s="97"/>
      <c r="BJ106" s="97"/>
      <c r="BK106" s="98"/>
      <c r="BL106" s="96">
        <v>0</v>
      </c>
      <c r="BM106" s="97"/>
      <c r="BN106" s="97"/>
      <c r="BO106" s="97"/>
      <c r="BP106" s="98"/>
      <c r="BQ106" s="96">
        <v>0</v>
      </c>
      <c r="BR106" s="97"/>
      <c r="BS106" s="97"/>
      <c r="BT106" s="98"/>
      <c r="BU106" s="96">
        <f>IF(ISNUMBER(BG106),BG106,0)+IF(ISNUMBER(BL106),BL106,0)</f>
        <v>2115226</v>
      </c>
      <c r="BV106" s="97"/>
      <c r="BW106" s="97"/>
      <c r="BX106" s="97"/>
      <c r="BY106" s="98"/>
      <c r="CA106" s="99" t="s">
        <v>34</v>
      </c>
    </row>
    <row r="107" spans="1:79" s="6" customFormat="1" ht="12.75" customHeight="1" x14ac:dyDescent="0.2">
      <c r="A107" s="87"/>
      <c r="B107" s="85"/>
      <c r="C107" s="85"/>
      <c r="D107" s="100" t="s">
        <v>147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1"/>
      <c r="Q107" s="101"/>
      <c r="R107" s="101"/>
      <c r="S107" s="101"/>
      <c r="T107" s="102"/>
      <c r="U107" s="104">
        <v>1442575.86</v>
      </c>
      <c r="V107" s="105"/>
      <c r="W107" s="105"/>
      <c r="X107" s="105"/>
      <c r="Y107" s="106"/>
      <c r="Z107" s="104">
        <v>45211.54</v>
      </c>
      <c r="AA107" s="105"/>
      <c r="AB107" s="105"/>
      <c r="AC107" s="105"/>
      <c r="AD107" s="106"/>
      <c r="AE107" s="104">
        <v>0</v>
      </c>
      <c r="AF107" s="105"/>
      <c r="AG107" s="105"/>
      <c r="AH107" s="106"/>
      <c r="AI107" s="104">
        <f>IF(ISNUMBER(U107),U107,0)+IF(ISNUMBER(Z107),Z107,0)</f>
        <v>1487787.4000000001</v>
      </c>
      <c r="AJ107" s="105"/>
      <c r="AK107" s="105"/>
      <c r="AL107" s="105"/>
      <c r="AM107" s="106"/>
      <c r="AN107" s="104">
        <v>1956988</v>
      </c>
      <c r="AO107" s="105"/>
      <c r="AP107" s="105"/>
      <c r="AQ107" s="105"/>
      <c r="AR107" s="106"/>
      <c r="AS107" s="104">
        <v>36657</v>
      </c>
      <c r="AT107" s="105"/>
      <c r="AU107" s="105"/>
      <c r="AV107" s="105"/>
      <c r="AW107" s="106"/>
      <c r="AX107" s="104">
        <v>0</v>
      </c>
      <c r="AY107" s="105"/>
      <c r="AZ107" s="105"/>
      <c r="BA107" s="106"/>
      <c r="BB107" s="104">
        <f>IF(ISNUMBER(AN107),AN107,0)+IF(ISNUMBER(AS107),AS107,0)</f>
        <v>1993645</v>
      </c>
      <c r="BC107" s="105"/>
      <c r="BD107" s="105"/>
      <c r="BE107" s="105"/>
      <c r="BF107" s="106"/>
      <c r="BG107" s="104">
        <v>2115226</v>
      </c>
      <c r="BH107" s="105"/>
      <c r="BI107" s="105"/>
      <c r="BJ107" s="105"/>
      <c r="BK107" s="106"/>
      <c r="BL107" s="104">
        <v>0</v>
      </c>
      <c r="BM107" s="105"/>
      <c r="BN107" s="105"/>
      <c r="BO107" s="105"/>
      <c r="BP107" s="106"/>
      <c r="BQ107" s="104">
        <v>0</v>
      </c>
      <c r="BR107" s="105"/>
      <c r="BS107" s="105"/>
      <c r="BT107" s="106"/>
      <c r="BU107" s="104">
        <f>IF(ISNUMBER(BG107),BG107,0)+IF(ISNUMBER(BL107),BL107,0)</f>
        <v>2115226</v>
      </c>
      <c r="BV107" s="105"/>
      <c r="BW107" s="105"/>
      <c r="BX107" s="105"/>
      <c r="BY107" s="106"/>
    </row>
    <row r="109" spans="1:79" ht="14.25" customHeight="1" x14ac:dyDescent="0.2">
      <c r="A109" s="42" t="s">
        <v>264</v>
      </c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  <c r="AM109" s="42"/>
      <c r="AN109" s="42"/>
      <c r="AO109" s="42"/>
      <c r="AP109" s="42"/>
      <c r="AQ109" s="42"/>
      <c r="AR109" s="42"/>
      <c r="AS109" s="42"/>
      <c r="AT109" s="42"/>
      <c r="AU109" s="42"/>
      <c r="AV109" s="42"/>
      <c r="AW109" s="42"/>
      <c r="AX109" s="42"/>
      <c r="AY109" s="42"/>
      <c r="AZ109" s="42"/>
      <c r="BA109" s="42"/>
      <c r="BB109" s="42"/>
      <c r="BC109" s="42"/>
      <c r="BD109" s="42"/>
      <c r="BE109" s="42"/>
      <c r="BF109" s="42"/>
      <c r="BG109" s="42"/>
      <c r="BH109" s="42"/>
      <c r="BI109" s="42"/>
      <c r="BJ109" s="42"/>
      <c r="BK109" s="42"/>
      <c r="BL109" s="42"/>
    </row>
    <row r="110" spans="1:79" ht="15" customHeight="1" x14ac:dyDescent="0.2">
      <c r="A110" s="45" t="s">
        <v>234</v>
      </c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</row>
    <row r="111" spans="1:79" ht="23.1" customHeight="1" x14ac:dyDescent="0.2">
      <c r="A111" s="61" t="s">
        <v>6</v>
      </c>
      <c r="B111" s="62"/>
      <c r="C111" s="62"/>
      <c r="D111" s="61" t="s">
        <v>121</v>
      </c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3"/>
      <c r="U111" s="36" t="s">
        <v>256</v>
      </c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  <c r="AJ111" s="36"/>
      <c r="AK111" s="36"/>
      <c r="AL111" s="36"/>
      <c r="AM111" s="36"/>
      <c r="AN111" s="36"/>
      <c r="AO111" s="36" t="s">
        <v>261</v>
      </c>
      <c r="AP111" s="36"/>
      <c r="AQ111" s="36"/>
      <c r="AR111" s="36"/>
      <c r="AS111" s="36"/>
      <c r="AT111" s="36"/>
      <c r="AU111" s="36"/>
      <c r="AV111" s="36"/>
      <c r="AW111" s="36"/>
      <c r="AX111" s="36"/>
      <c r="AY111" s="36"/>
      <c r="AZ111" s="36"/>
      <c r="BA111" s="36"/>
      <c r="BB111" s="36"/>
      <c r="BC111" s="36"/>
      <c r="BD111" s="36"/>
      <c r="BE111" s="36"/>
      <c r="BF111" s="36"/>
      <c r="BG111" s="36"/>
      <c r="BH111" s="36"/>
    </row>
    <row r="112" spans="1:79" ht="54" customHeight="1" x14ac:dyDescent="0.2">
      <c r="A112" s="64"/>
      <c r="B112" s="65"/>
      <c r="C112" s="65"/>
      <c r="D112" s="64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6"/>
      <c r="U112" s="30" t="s">
        <v>4</v>
      </c>
      <c r="V112" s="31"/>
      <c r="W112" s="31"/>
      <c r="X112" s="31"/>
      <c r="Y112" s="32"/>
      <c r="Z112" s="30" t="s">
        <v>3</v>
      </c>
      <c r="AA112" s="31"/>
      <c r="AB112" s="31"/>
      <c r="AC112" s="31"/>
      <c r="AD112" s="32"/>
      <c r="AE112" s="46" t="s">
        <v>116</v>
      </c>
      <c r="AF112" s="47"/>
      <c r="AG112" s="47"/>
      <c r="AH112" s="47"/>
      <c r="AI112" s="48"/>
      <c r="AJ112" s="30" t="s">
        <v>5</v>
      </c>
      <c r="AK112" s="31"/>
      <c r="AL112" s="31"/>
      <c r="AM112" s="31"/>
      <c r="AN112" s="32"/>
      <c r="AO112" s="30" t="s">
        <v>4</v>
      </c>
      <c r="AP112" s="31"/>
      <c r="AQ112" s="31"/>
      <c r="AR112" s="31"/>
      <c r="AS112" s="32"/>
      <c r="AT112" s="30" t="s">
        <v>3</v>
      </c>
      <c r="AU112" s="31"/>
      <c r="AV112" s="31"/>
      <c r="AW112" s="31"/>
      <c r="AX112" s="32"/>
      <c r="AY112" s="46" t="s">
        <v>116</v>
      </c>
      <c r="AZ112" s="47"/>
      <c r="BA112" s="47"/>
      <c r="BB112" s="47"/>
      <c r="BC112" s="48"/>
      <c r="BD112" s="36" t="s">
        <v>96</v>
      </c>
      <c r="BE112" s="36"/>
      <c r="BF112" s="36"/>
      <c r="BG112" s="36"/>
      <c r="BH112" s="36"/>
    </row>
    <row r="113" spans="1:79" ht="15" customHeight="1" x14ac:dyDescent="0.2">
      <c r="A113" s="30" t="s">
        <v>169</v>
      </c>
      <c r="B113" s="31"/>
      <c r="C113" s="31"/>
      <c r="D113" s="30">
        <v>2</v>
      </c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2"/>
      <c r="U113" s="30">
        <v>3</v>
      </c>
      <c r="V113" s="31"/>
      <c r="W113" s="31"/>
      <c r="X113" s="31"/>
      <c r="Y113" s="32"/>
      <c r="Z113" s="30">
        <v>4</v>
      </c>
      <c r="AA113" s="31"/>
      <c r="AB113" s="31"/>
      <c r="AC113" s="31"/>
      <c r="AD113" s="32"/>
      <c r="AE113" s="30">
        <v>5</v>
      </c>
      <c r="AF113" s="31"/>
      <c r="AG113" s="31"/>
      <c r="AH113" s="31"/>
      <c r="AI113" s="32"/>
      <c r="AJ113" s="30">
        <v>6</v>
      </c>
      <c r="AK113" s="31"/>
      <c r="AL113" s="31"/>
      <c r="AM113" s="31"/>
      <c r="AN113" s="32"/>
      <c r="AO113" s="30">
        <v>7</v>
      </c>
      <c r="AP113" s="31"/>
      <c r="AQ113" s="31"/>
      <c r="AR113" s="31"/>
      <c r="AS113" s="32"/>
      <c r="AT113" s="30">
        <v>8</v>
      </c>
      <c r="AU113" s="31"/>
      <c r="AV113" s="31"/>
      <c r="AW113" s="31"/>
      <c r="AX113" s="32"/>
      <c r="AY113" s="30">
        <v>9</v>
      </c>
      <c r="AZ113" s="31"/>
      <c r="BA113" s="31"/>
      <c r="BB113" s="31"/>
      <c r="BC113" s="32"/>
      <c r="BD113" s="30">
        <v>10</v>
      </c>
      <c r="BE113" s="31"/>
      <c r="BF113" s="31"/>
      <c r="BG113" s="31"/>
      <c r="BH113" s="32"/>
    </row>
    <row r="114" spans="1:79" s="1" customFormat="1" ht="12.75" hidden="1" customHeight="1" x14ac:dyDescent="0.2">
      <c r="A114" s="33" t="s">
        <v>69</v>
      </c>
      <c r="B114" s="34"/>
      <c r="C114" s="34"/>
      <c r="D114" s="33" t="s">
        <v>57</v>
      </c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5"/>
      <c r="U114" s="33" t="s">
        <v>60</v>
      </c>
      <c r="V114" s="34"/>
      <c r="W114" s="34"/>
      <c r="X114" s="34"/>
      <c r="Y114" s="35"/>
      <c r="Z114" s="33" t="s">
        <v>61</v>
      </c>
      <c r="AA114" s="34"/>
      <c r="AB114" s="34"/>
      <c r="AC114" s="34"/>
      <c r="AD114" s="35"/>
      <c r="AE114" s="33" t="s">
        <v>94</v>
      </c>
      <c r="AF114" s="34"/>
      <c r="AG114" s="34"/>
      <c r="AH114" s="34"/>
      <c r="AI114" s="35"/>
      <c r="AJ114" s="50" t="s">
        <v>171</v>
      </c>
      <c r="AK114" s="51"/>
      <c r="AL114" s="51"/>
      <c r="AM114" s="51"/>
      <c r="AN114" s="52"/>
      <c r="AO114" s="33" t="s">
        <v>62</v>
      </c>
      <c r="AP114" s="34"/>
      <c r="AQ114" s="34"/>
      <c r="AR114" s="34"/>
      <c r="AS114" s="35"/>
      <c r="AT114" s="33" t="s">
        <v>63</v>
      </c>
      <c r="AU114" s="34"/>
      <c r="AV114" s="34"/>
      <c r="AW114" s="34"/>
      <c r="AX114" s="35"/>
      <c r="AY114" s="33" t="s">
        <v>95</v>
      </c>
      <c r="AZ114" s="34"/>
      <c r="BA114" s="34"/>
      <c r="BB114" s="34"/>
      <c r="BC114" s="35"/>
      <c r="BD114" s="44" t="s">
        <v>171</v>
      </c>
      <c r="BE114" s="44"/>
      <c r="BF114" s="44"/>
      <c r="BG114" s="44"/>
      <c r="BH114" s="44"/>
      <c r="CA114" s="1" t="s">
        <v>35</v>
      </c>
    </row>
    <row r="115" spans="1:79" s="99" customFormat="1" ht="12.75" customHeight="1" x14ac:dyDescent="0.2">
      <c r="A115" s="89">
        <v>1</v>
      </c>
      <c r="B115" s="90"/>
      <c r="C115" s="90"/>
      <c r="D115" s="92" t="s">
        <v>185</v>
      </c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3"/>
      <c r="S115" s="93"/>
      <c r="T115" s="94"/>
      <c r="U115" s="96">
        <v>2277958</v>
      </c>
      <c r="V115" s="97"/>
      <c r="W115" s="97"/>
      <c r="X115" s="97"/>
      <c r="Y115" s="98"/>
      <c r="Z115" s="96">
        <v>0</v>
      </c>
      <c r="AA115" s="97"/>
      <c r="AB115" s="97"/>
      <c r="AC115" s="97"/>
      <c r="AD115" s="98"/>
      <c r="AE115" s="95">
        <v>0</v>
      </c>
      <c r="AF115" s="95"/>
      <c r="AG115" s="95"/>
      <c r="AH115" s="95"/>
      <c r="AI115" s="95"/>
      <c r="AJ115" s="110">
        <f>IF(ISNUMBER(U115),U115,0)+IF(ISNUMBER(Z115),Z115,0)</f>
        <v>2277958</v>
      </c>
      <c r="AK115" s="110"/>
      <c r="AL115" s="110"/>
      <c r="AM115" s="110"/>
      <c r="AN115" s="110"/>
      <c r="AO115" s="95">
        <v>2437159</v>
      </c>
      <c r="AP115" s="95"/>
      <c r="AQ115" s="95"/>
      <c r="AR115" s="95"/>
      <c r="AS115" s="95"/>
      <c r="AT115" s="110">
        <v>0</v>
      </c>
      <c r="AU115" s="110"/>
      <c r="AV115" s="110"/>
      <c r="AW115" s="110"/>
      <c r="AX115" s="110"/>
      <c r="AY115" s="95">
        <v>0</v>
      </c>
      <c r="AZ115" s="95"/>
      <c r="BA115" s="95"/>
      <c r="BB115" s="95"/>
      <c r="BC115" s="95"/>
      <c r="BD115" s="110">
        <f>IF(ISNUMBER(AO115),AO115,0)+IF(ISNUMBER(AT115),AT115,0)</f>
        <v>2437159</v>
      </c>
      <c r="BE115" s="110"/>
      <c r="BF115" s="110"/>
      <c r="BG115" s="110"/>
      <c r="BH115" s="110"/>
      <c r="CA115" s="99" t="s">
        <v>36</v>
      </c>
    </row>
    <row r="116" spans="1:79" s="6" customFormat="1" ht="12.75" customHeight="1" x14ac:dyDescent="0.2">
      <c r="A116" s="87"/>
      <c r="B116" s="85"/>
      <c r="C116" s="85"/>
      <c r="D116" s="100" t="s">
        <v>147</v>
      </c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101"/>
      <c r="Q116" s="101"/>
      <c r="R116" s="101"/>
      <c r="S116" s="101"/>
      <c r="T116" s="102"/>
      <c r="U116" s="104">
        <v>2277958</v>
      </c>
      <c r="V116" s="105"/>
      <c r="W116" s="105"/>
      <c r="X116" s="105"/>
      <c r="Y116" s="106"/>
      <c r="Z116" s="104">
        <v>0</v>
      </c>
      <c r="AA116" s="105"/>
      <c r="AB116" s="105"/>
      <c r="AC116" s="105"/>
      <c r="AD116" s="106"/>
      <c r="AE116" s="103">
        <v>0</v>
      </c>
      <c r="AF116" s="103"/>
      <c r="AG116" s="103"/>
      <c r="AH116" s="103"/>
      <c r="AI116" s="103"/>
      <c r="AJ116" s="88">
        <f>IF(ISNUMBER(U116),U116,0)+IF(ISNUMBER(Z116),Z116,0)</f>
        <v>2277958</v>
      </c>
      <c r="AK116" s="88"/>
      <c r="AL116" s="88"/>
      <c r="AM116" s="88"/>
      <c r="AN116" s="88"/>
      <c r="AO116" s="103">
        <v>2437159</v>
      </c>
      <c r="AP116" s="103"/>
      <c r="AQ116" s="103"/>
      <c r="AR116" s="103"/>
      <c r="AS116" s="103"/>
      <c r="AT116" s="88">
        <v>0</v>
      </c>
      <c r="AU116" s="88"/>
      <c r="AV116" s="88"/>
      <c r="AW116" s="88"/>
      <c r="AX116" s="88"/>
      <c r="AY116" s="103">
        <v>0</v>
      </c>
      <c r="AZ116" s="103"/>
      <c r="BA116" s="103"/>
      <c r="BB116" s="103"/>
      <c r="BC116" s="103"/>
      <c r="BD116" s="88">
        <f>IF(ISNUMBER(AO116),AO116,0)+IF(ISNUMBER(AT116),AT116,0)</f>
        <v>2437159</v>
      </c>
      <c r="BE116" s="88"/>
      <c r="BF116" s="88"/>
      <c r="BG116" s="88"/>
      <c r="BH116" s="88"/>
    </row>
    <row r="117" spans="1:79" s="5" customFormat="1" ht="12.75" customHeight="1" x14ac:dyDescent="0.2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</row>
    <row r="119" spans="1:79" ht="14.25" customHeight="1" x14ac:dyDescent="0.2">
      <c r="A119" s="42" t="s">
        <v>152</v>
      </c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42"/>
      <c r="AU119" s="42"/>
      <c r="AV119" s="42"/>
      <c r="AW119" s="42"/>
      <c r="AX119" s="42"/>
      <c r="AY119" s="42"/>
      <c r="AZ119" s="42"/>
      <c r="BA119" s="42"/>
      <c r="BB119" s="42"/>
      <c r="BC119" s="42"/>
      <c r="BD119" s="42"/>
      <c r="BE119" s="42"/>
      <c r="BF119" s="42"/>
      <c r="BG119" s="42"/>
      <c r="BH119" s="42"/>
      <c r="BI119" s="42"/>
      <c r="BJ119" s="42"/>
      <c r="BK119" s="42"/>
      <c r="BL119" s="42"/>
    </row>
    <row r="120" spans="1:79" ht="14.25" customHeight="1" x14ac:dyDescent="0.2">
      <c r="A120" s="42" t="s">
        <v>250</v>
      </c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  <c r="AM120" s="42"/>
      <c r="AN120" s="42"/>
      <c r="AO120" s="42"/>
      <c r="AP120" s="42"/>
      <c r="AQ120" s="42"/>
      <c r="AR120" s="42"/>
      <c r="AS120" s="42"/>
      <c r="AT120" s="42"/>
      <c r="AU120" s="42"/>
      <c r="AV120" s="42"/>
      <c r="AW120" s="42"/>
      <c r="AX120" s="42"/>
      <c r="AY120" s="42"/>
      <c r="AZ120" s="42"/>
      <c r="BA120" s="42"/>
      <c r="BB120" s="42"/>
      <c r="BC120" s="42"/>
      <c r="BD120" s="42"/>
      <c r="BE120" s="42"/>
      <c r="BF120" s="42"/>
      <c r="BG120" s="42"/>
      <c r="BH120" s="42"/>
      <c r="BI120" s="42"/>
      <c r="BJ120" s="42"/>
      <c r="BK120" s="42"/>
      <c r="BL120" s="42"/>
    </row>
    <row r="121" spans="1:79" ht="23.1" customHeight="1" x14ac:dyDescent="0.2">
      <c r="A121" s="61" t="s">
        <v>6</v>
      </c>
      <c r="B121" s="62"/>
      <c r="C121" s="62"/>
      <c r="D121" s="36" t="s">
        <v>9</v>
      </c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 t="s">
        <v>8</v>
      </c>
      <c r="R121" s="36"/>
      <c r="S121" s="36"/>
      <c r="T121" s="36"/>
      <c r="U121" s="36"/>
      <c r="V121" s="36" t="s">
        <v>7</v>
      </c>
      <c r="W121" s="36"/>
      <c r="X121" s="36"/>
      <c r="Y121" s="36"/>
      <c r="Z121" s="36"/>
      <c r="AA121" s="36"/>
      <c r="AB121" s="36"/>
      <c r="AC121" s="36"/>
      <c r="AD121" s="36"/>
      <c r="AE121" s="36"/>
      <c r="AF121" s="30" t="s">
        <v>235</v>
      </c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2"/>
      <c r="AU121" s="30" t="s">
        <v>238</v>
      </c>
      <c r="AV121" s="31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31"/>
      <c r="BH121" s="31"/>
      <c r="BI121" s="32"/>
      <c r="BJ121" s="30" t="s">
        <v>246</v>
      </c>
      <c r="BK121" s="31"/>
      <c r="BL121" s="31"/>
      <c r="BM121" s="31"/>
      <c r="BN121" s="31"/>
      <c r="BO121" s="31"/>
      <c r="BP121" s="31"/>
      <c r="BQ121" s="31"/>
      <c r="BR121" s="31"/>
      <c r="BS121" s="31"/>
      <c r="BT121" s="31"/>
      <c r="BU121" s="31"/>
      <c r="BV121" s="31"/>
      <c r="BW121" s="31"/>
      <c r="BX121" s="32"/>
    </row>
    <row r="122" spans="1:79" ht="32.25" customHeight="1" x14ac:dyDescent="0.2">
      <c r="A122" s="64"/>
      <c r="B122" s="65"/>
      <c r="C122" s="65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 t="s">
        <v>4</v>
      </c>
      <c r="AG122" s="36"/>
      <c r="AH122" s="36"/>
      <c r="AI122" s="36"/>
      <c r="AJ122" s="36"/>
      <c r="AK122" s="36" t="s">
        <v>3</v>
      </c>
      <c r="AL122" s="36"/>
      <c r="AM122" s="36"/>
      <c r="AN122" s="36"/>
      <c r="AO122" s="36"/>
      <c r="AP122" s="36" t="s">
        <v>123</v>
      </c>
      <c r="AQ122" s="36"/>
      <c r="AR122" s="36"/>
      <c r="AS122" s="36"/>
      <c r="AT122" s="36"/>
      <c r="AU122" s="36" t="s">
        <v>4</v>
      </c>
      <c r="AV122" s="36"/>
      <c r="AW122" s="36"/>
      <c r="AX122" s="36"/>
      <c r="AY122" s="36"/>
      <c r="AZ122" s="36" t="s">
        <v>3</v>
      </c>
      <c r="BA122" s="36"/>
      <c r="BB122" s="36"/>
      <c r="BC122" s="36"/>
      <c r="BD122" s="36"/>
      <c r="BE122" s="36" t="s">
        <v>90</v>
      </c>
      <c r="BF122" s="36"/>
      <c r="BG122" s="36"/>
      <c r="BH122" s="36"/>
      <c r="BI122" s="36"/>
      <c r="BJ122" s="36" t="s">
        <v>4</v>
      </c>
      <c r="BK122" s="36"/>
      <c r="BL122" s="36"/>
      <c r="BM122" s="36"/>
      <c r="BN122" s="36"/>
      <c r="BO122" s="36" t="s">
        <v>3</v>
      </c>
      <c r="BP122" s="36"/>
      <c r="BQ122" s="36"/>
      <c r="BR122" s="36"/>
      <c r="BS122" s="36"/>
      <c r="BT122" s="36" t="s">
        <v>97</v>
      </c>
      <c r="BU122" s="36"/>
      <c r="BV122" s="36"/>
      <c r="BW122" s="36"/>
      <c r="BX122" s="36"/>
    </row>
    <row r="123" spans="1:79" ht="15" customHeight="1" x14ac:dyDescent="0.2">
      <c r="A123" s="30">
        <v>1</v>
      </c>
      <c r="B123" s="31"/>
      <c r="C123" s="31"/>
      <c r="D123" s="36">
        <v>2</v>
      </c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>
        <v>3</v>
      </c>
      <c r="R123" s="36"/>
      <c r="S123" s="36"/>
      <c r="T123" s="36"/>
      <c r="U123" s="36"/>
      <c r="V123" s="36">
        <v>4</v>
      </c>
      <c r="W123" s="36"/>
      <c r="X123" s="36"/>
      <c r="Y123" s="36"/>
      <c r="Z123" s="36"/>
      <c r="AA123" s="36"/>
      <c r="AB123" s="36"/>
      <c r="AC123" s="36"/>
      <c r="AD123" s="36"/>
      <c r="AE123" s="36"/>
      <c r="AF123" s="36">
        <v>5</v>
      </c>
      <c r="AG123" s="36"/>
      <c r="AH123" s="36"/>
      <c r="AI123" s="36"/>
      <c r="AJ123" s="36"/>
      <c r="AK123" s="36">
        <v>6</v>
      </c>
      <c r="AL123" s="36"/>
      <c r="AM123" s="36"/>
      <c r="AN123" s="36"/>
      <c r="AO123" s="36"/>
      <c r="AP123" s="36">
        <v>7</v>
      </c>
      <c r="AQ123" s="36"/>
      <c r="AR123" s="36"/>
      <c r="AS123" s="36"/>
      <c r="AT123" s="36"/>
      <c r="AU123" s="36">
        <v>8</v>
      </c>
      <c r="AV123" s="36"/>
      <c r="AW123" s="36"/>
      <c r="AX123" s="36"/>
      <c r="AY123" s="36"/>
      <c r="AZ123" s="36">
        <v>9</v>
      </c>
      <c r="BA123" s="36"/>
      <c r="BB123" s="36"/>
      <c r="BC123" s="36"/>
      <c r="BD123" s="36"/>
      <c r="BE123" s="36">
        <v>10</v>
      </c>
      <c r="BF123" s="36"/>
      <c r="BG123" s="36"/>
      <c r="BH123" s="36"/>
      <c r="BI123" s="36"/>
      <c r="BJ123" s="36">
        <v>11</v>
      </c>
      <c r="BK123" s="36"/>
      <c r="BL123" s="36"/>
      <c r="BM123" s="36"/>
      <c r="BN123" s="36"/>
      <c r="BO123" s="36">
        <v>12</v>
      </c>
      <c r="BP123" s="36"/>
      <c r="BQ123" s="36"/>
      <c r="BR123" s="36"/>
      <c r="BS123" s="36"/>
      <c r="BT123" s="36">
        <v>13</v>
      </c>
      <c r="BU123" s="36"/>
      <c r="BV123" s="36"/>
      <c r="BW123" s="36"/>
      <c r="BX123" s="36"/>
    </row>
    <row r="124" spans="1:79" ht="10.5" hidden="1" customHeight="1" x14ac:dyDescent="0.2">
      <c r="A124" s="33" t="s">
        <v>154</v>
      </c>
      <c r="B124" s="34"/>
      <c r="C124" s="34"/>
      <c r="D124" s="36" t="s">
        <v>57</v>
      </c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 t="s">
        <v>70</v>
      </c>
      <c r="R124" s="36"/>
      <c r="S124" s="36"/>
      <c r="T124" s="36"/>
      <c r="U124" s="36"/>
      <c r="V124" s="36" t="s">
        <v>71</v>
      </c>
      <c r="W124" s="36"/>
      <c r="X124" s="36"/>
      <c r="Y124" s="36"/>
      <c r="Z124" s="36"/>
      <c r="AA124" s="36"/>
      <c r="AB124" s="36"/>
      <c r="AC124" s="36"/>
      <c r="AD124" s="36"/>
      <c r="AE124" s="36"/>
      <c r="AF124" s="38" t="s">
        <v>111</v>
      </c>
      <c r="AG124" s="38"/>
      <c r="AH124" s="38"/>
      <c r="AI124" s="38"/>
      <c r="AJ124" s="38"/>
      <c r="AK124" s="37" t="s">
        <v>112</v>
      </c>
      <c r="AL124" s="37"/>
      <c r="AM124" s="37"/>
      <c r="AN124" s="37"/>
      <c r="AO124" s="37"/>
      <c r="AP124" s="44" t="s">
        <v>187</v>
      </c>
      <c r="AQ124" s="44"/>
      <c r="AR124" s="44"/>
      <c r="AS124" s="44"/>
      <c r="AT124" s="44"/>
      <c r="AU124" s="38" t="s">
        <v>113</v>
      </c>
      <c r="AV124" s="38"/>
      <c r="AW124" s="38"/>
      <c r="AX124" s="38"/>
      <c r="AY124" s="38"/>
      <c r="AZ124" s="37" t="s">
        <v>114</v>
      </c>
      <c r="BA124" s="37"/>
      <c r="BB124" s="37"/>
      <c r="BC124" s="37"/>
      <c r="BD124" s="37"/>
      <c r="BE124" s="44" t="s">
        <v>187</v>
      </c>
      <c r="BF124" s="44"/>
      <c r="BG124" s="44"/>
      <c r="BH124" s="44"/>
      <c r="BI124" s="44"/>
      <c r="BJ124" s="38" t="s">
        <v>105</v>
      </c>
      <c r="BK124" s="38"/>
      <c r="BL124" s="38"/>
      <c r="BM124" s="38"/>
      <c r="BN124" s="38"/>
      <c r="BO124" s="37" t="s">
        <v>106</v>
      </c>
      <c r="BP124" s="37"/>
      <c r="BQ124" s="37"/>
      <c r="BR124" s="37"/>
      <c r="BS124" s="37"/>
      <c r="BT124" s="44" t="s">
        <v>187</v>
      </c>
      <c r="BU124" s="44"/>
      <c r="BV124" s="44"/>
      <c r="BW124" s="44"/>
      <c r="BX124" s="44"/>
      <c r="CA124" t="s">
        <v>37</v>
      </c>
    </row>
    <row r="125" spans="1:79" s="6" customFormat="1" ht="15" customHeight="1" x14ac:dyDescent="0.2">
      <c r="A125" s="87">
        <v>0</v>
      </c>
      <c r="B125" s="85"/>
      <c r="C125" s="85"/>
      <c r="D125" s="111" t="s">
        <v>186</v>
      </c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  <c r="BJ125" s="112"/>
      <c r="BK125" s="112"/>
      <c r="BL125" s="112"/>
      <c r="BM125" s="112"/>
      <c r="BN125" s="112"/>
      <c r="BO125" s="112"/>
      <c r="BP125" s="112"/>
      <c r="BQ125" s="112"/>
      <c r="BR125" s="112"/>
      <c r="BS125" s="112"/>
      <c r="BT125" s="112"/>
      <c r="BU125" s="112"/>
      <c r="BV125" s="112"/>
      <c r="BW125" s="112"/>
      <c r="BX125" s="112"/>
      <c r="CA125" s="6" t="s">
        <v>38</v>
      </c>
    </row>
    <row r="126" spans="1:79" s="99" customFormat="1" ht="28.5" customHeight="1" x14ac:dyDescent="0.2">
      <c r="A126" s="89">
        <v>1</v>
      </c>
      <c r="B126" s="90"/>
      <c r="C126" s="90"/>
      <c r="D126" s="114" t="s">
        <v>188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189</v>
      </c>
      <c r="R126" s="36"/>
      <c r="S126" s="36"/>
      <c r="T126" s="36"/>
      <c r="U126" s="36"/>
      <c r="V126" s="36" t="s">
        <v>190</v>
      </c>
      <c r="W126" s="36"/>
      <c r="X126" s="36"/>
      <c r="Y126" s="36"/>
      <c r="Z126" s="36"/>
      <c r="AA126" s="36"/>
      <c r="AB126" s="36"/>
      <c r="AC126" s="36"/>
      <c r="AD126" s="36"/>
      <c r="AE126" s="36"/>
      <c r="AF126" s="115">
        <v>17.5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17.5</v>
      </c>
      <c r="AQ126" s="115"/>
      <c r="AR126" s="115"/>
      <c r="AS126" s="115"/>
      <c r="AT126" s="115"/>
      <c r="AU126" s="115">
        <v>15.5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15.5</v>
      </c>
      <c r="BF126" s="115"/>
      <c r="BG126" s="115"/>
      <c r="BH126" s="115"/>
      <c r="BI126" s="115"/>
      <c r="BJ126" s="115">
        <v>15.5</v>
      </c>
      <c r="BK126" s="115"/>
      <c r="BL126" s="115"/>
      <c r="BM126" s="115"/>
      <c r="BN126" s="115"/>
      <c r="BO126" s="115">
        <v>0</v>
      </c>
      <c r="BP126" s="115"/>
      <c r="BQ126" s="115"/>
      <c r="BR126" s="115"/>
      <c r="BS126" s="115"/>
      <c r="BT126" s="115">
        <v>15.5</v>
      </c>
      <c r="BU126" s="115"/>
      <c r="BV126" s="115"/>
      <c r="BW126" s="115"/>
      <c r="BX126" s="115"/>
    </row>
    <row r="127" spans="1:79" s="99" customFormat="1" ht="15" customHeight="1" x14ac:dyDescent="0.2">
      <c r="A127" s="89">
        <v>2</v>
      </c>
      <c r="B127" s="90"/>
      <c r="C127" s="90"/>
      <c r="D127" s="114" t="s">
        <v>191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36" t="s">
        <v>189</v>
      </c>
      <c r="R127" s="36"/>
      <c r="S127" s="36"/>
      <c r="T127" s="36"/>
      <c r="U127" s="36"/>
      <c r="V127" s="36" t="s">
        <v>192</v>
      </c>
      <c r="W127" s="36"/>
      <c r="X127" s="36"/>
      <c r="Y127" s="36"/>
      <c r="Z127" s="36"/>
      <c r="AA127" s="36"/>
      <c r="AB127" s="36"/>
      <c r="AC127" s="36"/>
      <c r="AD127" s="36"/>
      <c r="AE127" s="36"/>
      <c r="AF127" s="115">
        <v>10</v>
      </c>
      <c r="AG127" s="115"/>
      <c r="AH127" s="115"/>
      <c r="AI127" s="115"/>
      <c r="AJ127" s="115"/>
      <c r="AK127" s="115">
        <v>0</v>
      </c>
      <c r="AL127" s="115"/>
      <c r="AM127" s="115"/>
      <c r="AN127" s="115"/>
      <c r="AO127" s="115"/>
      <c r="AP127" s="115">
        <v>10</v>
      </c>
      <c r="AQ127" s="115"/>
      <c r="AR127" s="115"/>
      <c r="AS127" s="115"/>
      <c r="AT127" s="115"/>
      <c r="AU127" s="115">
        <v>10</v>
      </c>
      <c r="AV127" s="115"/>
      <c r="AW127" s="115"/>
      <c r="AX127" s="115"/>
      <c r="AY127" s="115"/>
      <c r="AZ127" s="115">
        <v>0</v>
      </c>
      <c r="BA127" s="115"/>
      <c r="BB127" s="115"/>
      <c r="BC127" s="115"/>
      <c r="BD127" s="115"/>
      <c r="BE127" s="115">
        <v>10</v>
      </c>
      <c r="BF127" s="115"/>
      <c r="BG127" s="115"/>
      <c r="BH127" s="115"/>
      <c r="BI127" s="115"/>
      <c r="BJ127" s="115">
        <v>10</v>
      </c>
      <c r="BK127" s="115"/>
      <c r="BL127" s="115"/>
      <c r="BM127" s="115"/>
      <c r="BN127" s="115"/>
      <c r="BO127" s="115">
        <v>0</v>
      </c>
      <c r="BP127" s="115"/>
      <c r="BQ127" s="115"/>
      <c r="BR127" s="115"/>
      <c r="BS127" s="115"/>
      <c r="BT127" s="115">
        <v>10</v>
      </c>
      <c r="BU127" s="115"/>
      <c r="BV127" s="115"/>
      <c r="BW127" s="115"/>
      <c r="BX127" s="115"/>
    </row>
    <row r="128" spans="1:79" s="6" customFormat="1" ht="15" customHeight="1" x14ac:dyDescent="0.2">
      <c r="A128" s="87">
        <v>0</v>
      </c>
      <c r="B128" s="85"/>
      <c r="C128" s="85"/>
      <c r="D128" s="113" t="s">
        <v>193</v>
      </c>
      <c r="E128" s="101"/>
      <c r="F128" s="101"/>
      <c r="G128" s="101"/>
      <c r="H128" s="101"/>
      <c r="I128" s="101"/>
      <c r="J128" s="101"/>
      <c r="K128" s="101"/>
      <c r="L128" s="101"/>
      <c r="M128" s="101"/>
      <c r="N128" s="101"/>
      <c r="O128" s="101"/>
      <c r="P128" s="102"/>
      <c r="Q128" s="111"/>
      <c r="R128" s="111"/>
      <c r="S128" s="111"/>
      <c r="T128" s="111"/>
      <c r="U128" s="111"/>
      <c r="V128" s="111"/>
      <c r="W128" s="111"/>
      <c r="X128" s="111"/>
      <c r="Y128" s="111"/>
      <c r="Z128" s="111"/>
      <c r="AA128" s="111"/>
      <c r="AB128" s="111"/>
      <c r="AC128" s="111"/>
      <c r="AD128" s="111"/>
      <c r="AE128" s="111"/>
      <c r="AF128" s="112"/>
      <c r="AG128" s="112"/>
      <c r="AH128" s="112"/>
      <c r="AI128" s="112"/>
      <c r="AJ128" s="112"/>
      <c r="AK128" s="112"/>
      <c r="AL128" s="112"/>
      <c r="AM128" s="112"/>
      <c r="AN128" s="112"/>
      <c r="AO128" s="112"/>
      <c r="AP128" s="112"/>
      <c r="AQ128" s="112"/>
      <c r="AR128" s="112"/>
      <c r="AS128" s="112"/>
      <c r="AT128" s="112"/>
      <c r="AU128" s="112"/>
      <c r="AV128" s="112"/>
      <c r="AW128" s="112"/>
      <c r="AX128" s="112"/>
      <c r="AY128" s="112"/>
      <c r="AZ128" s="112"/>
      <c r="BA128" s="112"/>
      <c r="BB128" s="112"/>
      <c r="BC128" s="112"/>
      <c r="BD128" s="112"/>
      <c r="BE128" s="112"/>
      <c r="BF128" s="112"/>
      <c r="BG128" s="112"/>
      <c r="BH128" s="112"/>
      <c r="BI128" s="112"/>
      <c r="BJ128" s="112"/>
      <c r="BK128" s="112"/>
      <c r="BL128" s="112"/>
      <c r="BM128" s="112"/>
      <c r="BN128" s="112"/>
      <c r="BO128" s="112"/>
      <c r="BP128" s="112"/>
      <c r="BQ128" s="112"/>
      <c r="BR128" s="112"/>
      <c r="BS128" s="112"/>
      <c r="BT128" s="112"/>
      <c r="BU128" s="112"/>
      <c r="BV128" s="112"/>
      <c r="BW128" s="112"/>
      <c r="BX128" s="112"/>
    </row>
    <row r="129" spans="1:79" s="99" customFormat="1" ht="15" customHeight="1" x14ac:dyDescent="0.2">
      <c r="A129" s="89">
        <v>1</v>
      </c>
      <c r="B129" s="90"/>
      <c r="C129" s="90"/>
      <c r="D129" s="114" t="s">
        <v>194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36" t="s">
        <v>195</v>
      </c>
      <c r="R129" s="36"/>
      <c r="S129" s="36"/>
      <c r="T129" s="36"/>
      <c r="U129" s="36"/>
      <c r="V129" s="114" t="s">
        <v>196</v>
      </c>
      <c r="W129" s="93"/>
      <c r="X129" s="93"/>
      <c r="Y129" s="93"/>
      <c r="Z129" s="93"/>
      <c r="AA129" s="93"/>
      <c r="AB129" s="93"/>
      <c r="AC129" s="93"/>
      <c r="AD129" s="93"/>
      <c r="AE129" s="94"/>
      <c r="AF129" s="115">
        <v>5</v>
      </c>
      <c r="AG129" s="115"/>
      <c r="AH129" s="115"/>
      <c r="AI129" s="115"/>
      <c r="AJ129" s="115"/>
      <c r="AK129" s="115">
        <v>0</v>
      </c>
      <c r="AL129" s="115"/>
      <c r="AM129" s="115"/>
      <c r="AN129" s="115"/>
      <c r="AO129" s="115"/>
      <c r="AP129" s="115">
        <v>5</v>
      </c>
      <c r="AQ129" s="115"/>
      <c r="AR129" s="115"/>
      <c r="AS129" s="115"/>
      <c r="AT129" s="115"/>
      <c r="AU129" s="115">
        <v>6.6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v>6.6</v>
      </c>
      <c r="BF129" s="115"/>
      <c r="BG129" s="115"/>
      <c r="BH129" s="115"/>
      <c r="BI129" s="115"/>
      <c r="BJ129" s="115">
        <v>6.6</v>
      </c>
      <c r="BK129" s="115"/>
      <c r="BL129" s="115"/>
      <c r="BM129" s="115"/>
      <c r="BN129" s="115"/>
      <c r="BO129" s="115">
        <v>0</v>
      </c>
      <c r="BP129" s="115"/>
      <c r="BQ129" s="115"/>
      <c r="BR129" s="115"/>
      <c r="BS129" s="115"/>
      <c r="BT129" s="115">
        <v>6.6</v>
      </c>
      <c r="BU129" s="115"/>
      <c r="BV129" s="115"/>
      <c r="BW129" s="115"/>
      <c r="BX129" s="115"/>
    </row>
    <row r="130" spans="1:79" s="99" customFormat="1" ht="15" customHeight="1" x14ac:dyDescent="0.2">
      <c r="A130" s="89">
        <v>2</v>
      </c>
      <c r="B130" s="90"/>
      <c r="C130" s="90"/>
      <c r="D130" s="114" t="s">
        <v>197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36" t="s">
        <v>198</v>
      </c>
      <c r="R130" s="36"/>
      <c r="S130" s="36"/>
      <c r="T130" s="36"/>
      <c r="U130" s="36"/>
      <c r="V130" s="114" t="s">
        <v>196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5">
        <v>1770.3810000000001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1770.3810000000001</v>
      </c>
      <c r="AQ130" s="115"/>
      <c r="AR130" s="115"/>
      <c r="AS130" s="115"/>
      <c r="AT130" s="115"/>
      <c r="AU130" s="115">
        <v>1181.8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1181.8</v>
      </c>
      <c r="BF130" s="115"/>
      <c r="BG130" s="115"/>
      <c r="BH130" s="115"/>
      <c r="BI130" s="115"/>
      <c r="BJ130" s="115">
        <v>1181.8</v>
      </c>
      <c r="BK130" s="115"/>
      <c r="BL130" s="115"/>
      <c r="BM130" s="115"/>
      <c r="BN130" s="115"/>
      <c r="BO130" s="115">
        <v>0</v>
      </c>
      <c r="BP130" s="115"/>
      <c r="BQ130" s="115"/>
      <c r="BR130" s="115"/>
      <c r="BS130" s="115"/>
      <c r="BT130" s="115">
        <v>1181.8</v>
      </c>
      <c r="BU130" s="115"/>
      <c r="BV130" s="115"/>
      <c r="BW130" s="115"/>
      <c r="BX130" s="115"/>
    </row>
    <row r="131" spans="1:79" s="99" customFormat="1" ht="30" customHeight="1" x14ac:dyDescent="0.2">
      <c r="A131" s="89">
        <v>3</v>
      </c>
      <c r="B131" s="90"/>
      <c r="C131" s="90"/>
      <c r="D131" s="114" t="s">
        <v>199</v>
      </c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4"/>
      <c r="Q131" s="36" t="s">
        <v>200</v>
      </c>
      <c r="R131" s="36"/>
      <c r="S131" s="36"/>
      <c r="T131" s="36"/>
      <c r="U131" s="36"/>
      <c r="V131" s="114" t="s">
        <v>196</v>
      </c>
      <c r="W131" s="93"/>
      <c r="X131" s="93"/>
      <c r="Y131" s="93"/>
      <c r="Z131" s="93"/>
      <c r="AA131" s="93"/>
      <c r="AB131" s="93"/>
      <c r="AC131" s="93"/>
      <c r="AD131" s="93"/>
      <c r="AE131" s="94"/>
      <c r="AF131" s="115">
        <v>200.15</v>
      </c>
      <c r="AG131" s="115"/>
      <c r="AH131" s="115"/>
      <c r="AI131" s="115"/>
      <c r="AJ131" s="115"/>
      <c r="AK131" s="115">
        <v>0</v>
      </c>
      <c r="AL131" s="115"/>
      <c r="AM131" s="115"/>
      <c r="AN131" s="115"/>
      <c r="AO131" s="115"/>
      <c r="AP131" s="115">
        <v>200.15</v>
      </c>
      <c r="AQ131" s="115"/>
      <c r="AR131" s="115"/>
      <c r="AS131" s="115"/>
      <c r="AT131" s="115"/>
      <c r="AU131" s="115">
        <v>150.25</v>
      </c>
      <c r="AV131" s="115"/>
      <c r="AW131" s="115"/>
      <c r="AX131" s="115"/>
      <c r="AY131" s="115"/>
      <c r="AZ131" s="115">
        <v>0</v>
      </c>
      <c r="BA131" s="115"/>
      <c r="BB131" s="115"/>
      <c r="BC131" s="115"/>
      <c r="BD131" s="115"/>
      <c r="BE131" s="115">
        <v>150.25</v>
      </c>
      <c r="BF131" s="115"/>
      <c r="BG131" s="115"/>
      <c r="BH131" s="115"/>
      <c r="BI131" s="115"/>
      <c r="BJ131" s="115">
        <v>150.25</v>
      </c>
      <c r="BK131" s="115"/>
      <c r="BL131" s="115"/>
      <c r="BM131" s="115"/>
      <c r="BN131" s="115"/>
      <c r="BO131" s="115">
        <v>0</v>
      </c>
      <c r="BP131" s="115"/>
      <c r="BQ131" s="115"/>
      <c r="BR131" s="115"/>
      <c r="BS131" s="115"/>
      <c r="BT131" s="115">
        <v>150.25</v>
      </c>
      <c r="BU131" s="115"/>
      <c r="BV131" s="115"/>
      <c r="BW131" s="115"/>
      <c r="BX131" s="115"/>
    </row>
    <row r="132" spans="1:79" s="99" customFormat="1" ht="15" customHeight="1" x14ac:dyDescent="0.2">
      <c r="A132" s="89">
        <v>4</v>
      </c>
      <c r="B132" s="90"/>
      <c r="C132" s="90"/>
      <c r="D132" s="114" t="s">
        <v>201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36" t="s">
        <v>200</v>
      </c>
      <c r="R132" s="36"/>
      <c r="S132" s="36"/>
      <c r="T132" s="36"/>
      <c r="U132" s="36"/>
      <c r="V132" s="114"/>
      <c r="W132" s="93"/>
      <c r="X132" s="93"/>
      <c r="Y132" s="93"/>
      <c r="Z132" s="93"/>
      <c r="AA132" s="93"/>
      <c r="AB132" s="93"/>
      <c r="AC132" s="93"/>
      <c r="AD132" s="93"/>
      <c r="AE132" s="94"/>
      <c r="AF132" s="115">
        <v>0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v>0</v>
      </c>
      <c r="AQ132" s="115"/>
      <c r="AR132" s="115"/>
      <c r="AS132" s="115"/>
      <c r="AT132" s="115"/>
      <c r="AU132" s="115">
        <v>0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0</v>
      </c>
      <c r="BF132" s="115"/>
      <c r="BG132" s="115"/>
      <c r="BH132" s="115"/>
      <c r="BI132" s="115"/>
      <c r="BJ132" s="115">
        <v>0</v>
      </c>
      <c r="BK132" s="115"/>
      <c r="BL132" s="115"/>
      <c r="BM132" s="115"/>
      <c r="BN132" s="115"/>
      <c r="BO132" s="115">
        <v>0</v>
      </c>
      <c r="BP132" s="115"/>
      <c r="BQ132" s="115"/>
      <c r="BR132" s="115"/>
      <c r="BS132" s="115"/>
      <c r="BT132" s="115">
        <v>0</v>
      </c>
      <c r="BU132" s="115"/>
      <c r="BV132" s="115"/>
      <c r="BW132" s="115"/>
      <c r="BX132" s="115"/>
    </row>
    <row r="133" spans="1:79" s="6" customFormat="1" ht="15" customHeight="1" x14ac:dyDescent="0.2">
      <c r="A133" s="87">
        <v>0</v>
      </c>
      <c r="B133" s="85"/>
      <c r="C133" s="85"/>
      <c r="D133" s="113" t="s">
        <v>202</v>
      </c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2"/>
      <c r="Q133" s="111"/>
      <c r="R133" s="111"/>
      <c r="S133" s="111"/>
      <c r="T133" s="111"/>
      <c r="U133" s="111"/>
      <c r="V133" s="113"/>
      <c r="W133" s="101"/>
      <c r="X133" s="101"/>
      <c r="Y133" s="101"/>
      <c r="Z133" s="101"/>
      <c r="AA133" s="101"/>
      <c r="AB133" s="101"/>
      <c r="AC133" s="101"/>
      <c r="AD133" s="101"/>
      <c r="AE133" s="102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/>
      <c r="AQ133" s="112"/>
      <c r="AR133" s="112"/>
      <c r="AS133" s="112"/>
      <c r="AT133" s="112"/>
      <c r="AU133" s="112"/>
      <c r="AV133" s="112"/>
      <c r="AW133" s="112"/>
      <c r="AX133" s="112"/>
      <c r="AY133" s="112"/>
      <c r="AZ133" s="112"/>
      <c r="BA133" s="112"/>
      <c r="BB133" s="112"/>
      <c r="BC133" s="112"/>
      <c r="BD133" s="112"/>
      <c r="BE133" s="112"/>
      <c r="BF133" s="112"/>
      <c r="BG133" s="112"/>
      <c r="BH133" s="112"/>
      <c r="BI133" s="112"/>
      <c r="BJ133" s="112"/>
      <c r="BK133" s="112"/>
      <c r="BL133" s="112"/>
      <c r="BM133" s="112"/>
      <c r="BN133" s="112"/>
      <c r="BO133" s="112"/>
      <c r="BP133" s="112"/>
      <c r="BQ133" s="112"/>
      <c r="BR133" s="112"/>
      <c r="BS133" s="112"/>
      <c r="BT133" s="112"/>
      <c r="BU133" s="112"/>
      <c r="BV133" s="112"/>
      <c r="BW133" s="112"/>
      <c r="BX133" s="112"/>
    </row>
    <row r="134" spans="1:79" s="99" customFormat="1" ht="28.5" customHeight="1" x14ac:dyDescent="0.2">
      <c r="A134" s="89">
        <v>1</v>
      </c>
      <c r="B134" s="90"/>
      <c r="C134" s="90"/>
      <c r="D134" s="114" t="s">
        <v>203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36" t="s">
        <v>189</v>
      </c>
      <c r="R134" s="36"/>
      <c r="S134" s="36"/>
      <c r="T134" s="36"/>
      <c r="U134" s="36"/>
      <c r="V134" s="114" t="s">
        <v>204</v>
      </c>
      <c r="W134" s="93"/>
      <c r="X134" s="93"/>
      <c r="Y134" s="93"/>
      <c r="Z134" s="93"/>
      <c r="AA134" s="93"/>
      <c r="AB134" s="93"/>
      <c r="AC134" s="93"/>
      <c r="AD134" s="93"/>
      <c r="AE134" s="94"/>
      <c r="AF134" s="115">
        <v>5000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v>5000</v>
      </c>
      <c r="AQ134" s="115"/>
      <c r="AR134" s="115"/>
      <c r="AS134" s="115"/>
      <c r="AT134" s="115"/>
      <c r="AU134" s="115">
        <v>10700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v>10700</v>
      </c>
      <c r="BF134" s="115"/>
      <c r="BG134" s="115"/>
      <c r="BH134" s="115"/>
      <c r="BI134" s="115"/>
      <c r="BJ134" s="115">
        <v>10700</v>
      </c>
      <c r="BK134" s="115"/>
      <c r="BL134" s="115"/>
      <c r="BM134" s="115"/>
      <c r="BN134" s="115"/>
      <c r="BO134" s="115">
        <v>0</v>
      </c>
      <c r="BP134" s="115"/>
      <c r="BQ134" s="115"/>
      <c r="BR134" s="115"/>
      <c r="BS134" s="115"/>
      <c r="BT134" s="115">
        <v>10700</v>
      </c>
      <c r="BU134" s="115"/>
      <c r="BV134" s="115"/>
      <c r="BW134" s="115"/>
      <c r="BX134" s="115"/>
    </row>
    <row r="135" spans="1:79" s="99" customFormat="1" ht="30" customHeight="1" x14ac:dyDescent="0.2">
      <c r="A135" s="89">
        <v>2</v>
      </c>
      <c r="B135" s="90"/>
      <c r="C135" s="90"/>
      <c r="D135" s="114" t="s">
        <v>205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36" t="s">
        <v>206</v>
      </c>
      <c r="R135" s="36"/>
      <c r="S135" s="36"/>
      <c r="T135" s="36"/>
      <c r="U135" s="36"/>
      <c r="V135" s="114" t="s">
        <v>204</v>
      </c>
      <c r="W135" s="93"/>
      <c r="X135" s="93"/>
      <c r="Y135" s="93"/>
      <c r="Z135" s="93"/>
      <c r="AA135" s="93"/>
      <c r="AB135" s="93"/>
      <c r="AC135" s="93"/>
      <c r="AD135" s="93"/>
      <c r="AE135" s="94"/>
      <c r="AF135" s="115">
        <v>288</v>
      </c>
      <c r="AG135" s="115"/>
      <c r="AH135" s="115"/>
      <c r="AI135" s="115"/>
      <c r="AJ135" s="115"/>
      <c r="AK135" s="115">
        <v>0</v>
      </c>
      <c r="AL135" s="115"/>
      <c r="AM135" s="115"/>
      <c r="AN135" s="115"/>
      <c r="AO135" s="115"/>
      <c r="AP135" s="115">
        <v>288</v>
      </c>
      <c r="AQ135" s="115"/>
      <c r="AR135" s="115"/>
      <c r="AS135" s="115"/>
      <c r="AT135" s="115"/>
      <c r="AU135" s="115">
        <v>250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v>250</v>
      </c>
      <c r="BF135" s="115"/>
      <c r="BG135" s="115"/>
      <c r="BH135" s="115"/>
      <c r="BI135" s="115"/>
      <c r="BJ135" s="115">
        <v>200</v>
      </c>
      <c r="BK135" s="115"/>
      <c r="BL135" s="115"/>
      <c r="BM135" s="115"/>
      <c r="BN135" s="115"/>
      <c r="BO135" s="115">
        <v>0</v>
      </c>
      <c r="BP135" s="115"/>
      <c r="BQ135" s="115"/>
      <c r="BR135" s="115"/>
      <c r="BS135" s="115"/>
      <c r="BT135" s="115">
        <v>200</v>
      </c>
      <c r="BU135" s="115"/>
      <c r="BV135" s="115"/>
      <c r="BW135" s="115"/>
      <c r="BX135" s="115"/>
    </row>
    <row r="136" spans="1:79" s="99" customFormat="1" ht="30" customHeight="1" x14ac:dyDescent="0.2">
      <c r="A136" s="89">
        <v>3</v>
      </c>
      <c r="B136" s="90"/>
      <c r="C136" s="90"/>
      <c r="D136" s="114" t="s">
        <v>207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36" t="s">
        <v>206</v>
      </c>
      <c r="R136" s="36"/>
      <c r="S136" s="36"/>
      <c r="T136" s="36"/>
      <c r="U136" s="36"/>
      <c r="V136" s="114"/>
      <c r="W136" s="93"/>
      <c r="X136" s="93"/>
      <c r="Y136" s="93"/>
      <c r="Z136" s="93"/>
      <c r="AA136" s="93"/>
      <c r="AB136" s="93"/>
      <c r="AC136" s="93"/>
      <c r="AD136" s="93"/>
      <c r="AE136" s="94"/>
      <c r="AF136" s="115">
        <v>0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v>0</v>
      </c>
      <c r="AQ136" s="115"/>
      <c r="AR136" s="115"/>
      <c r="AS136" s="115"/>
      <c r="AT136" s="115"/>
      <c r="AU136" s="115">
        <v>0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v>0</v>
      </c>
      <c r="BF136" s="115"/>
      <c r="BG136" s="115"/>
      <c r="BH136" s="115"/>
      <c r="BI136" s="115"/>
      <c r="BJ136" s="115">
        <v>0</v>
      </c>
      <c r="BK136" s="115"/>
      <c r="BL136" s="115"/>
      <c r="BM136" s="115"/>
      <c r="BN136" s="115"/>
      <c r="BO136" s="115">
        <v>0</v>
      </c>
      <c r="BP136" s="115"/>
      <c r="BQ136" s="115"/>
      <c r="BR136" s="115"/>
      <c r="BS136" s="115"/>
      <c r="BT136" s="115">
        <v>0</v>
      </c>
      <c r="BU136" s="115"/>
      <c r="BV136" s="115"/>
      <c r="BW136" s="115"/>
      <c r="BX136" s="115"/>
    </row>
    <row r="137" spans="1:79" s="6" customFormat="1" ht="15" customHeight="1" x14ac:dyDescent="0.2">
      <c r="A137" s="87">
        <v>0</v>
      </c>
      <c r="B137" s="85"/>
      <c r="C137" s="85"/>
      <c r="D137" s="113" t="s">
        <v>208</v>
      </c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2"/>
      <c r="Q137" s="111"/>
      <c r="R137" s="111"/>
      <c r="S137" s="111"/>
      <c r="T137" s="111"/>
      <c r="U137" s="111"/>
      <c r="V137" s="113"/>
      <c r="W137" s="101"/>
      <c r="X137" s="101"/>
      <c r="Y137" s="101"/>
      <c r="Z137" s="101"/>
      <c r="AA137" s="101"/>
      <c r="AB137" s="101"/>
      <c r="AC137" s="101"/>
      <c r="AD137" s="101"/>
      <c r="AE137" s="102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/>
      <c r="AQ137" s="112"/>
      <c r="AR137" s="112"/>
      <c r="AS137" s="112"/>
      <c r="AT137" s="112"/>
      <c r="AU137" s="112"/>
      <c r="AV137" s="112"/>
      <c r="AW137" s="112"/>
      <c r="AX137" s="112"/>
      <c r="AY137" s="112"/>
      <c r="AZ137" s="112"/>
      <c r="BA137" s="112"/>
      <c r="BB137" s="112"/>
      <c r="BC137" s="112"/>
      <c r="BD137" s="112"/>
      <c r="BE137" s="112"/>
      <c r="BF137" s="112"/>
      <c r="BG137" s="112"/>
      <c r="BH137" s="112"/>
      <c r="BI137" s="112"/>
      <c r="BJ137" s="112"/>
      <c r="BK137" s="112"/>
      <c r="BL137" s="112"/>
      <c r="BM137" s="112"/>
      <c r="BN137" s="112"/>
      <c r="BO137" s="112"/>
      <c r="BP137" s="112"/>
      <c r="BQ137" s="112"/>
      <c r="BR137" s="112"/>
      <c r="BS137" s="112"/>
      <c r="BT137" s="112"/>
      <c r="BU137" s="112"/>
      <c r="BV137" s="112"/>
      <c r="BW137" s="112"/>
      <c r="BX137" s="112"/>
    </row>
    <row r="138" spans="1:79" s="99" customFormat="1" ht="57" customHeight="1" x14ac:dyDescent="0.2">
      <c r="A138" s="89">
        <v>1</v>
      </c>
      <c r="B138" s="90"/>
      <c r="C138" s="90"/>
      <c r="D138" s="114" t="s">
        <v>209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36" t="s">
        <v>210</v>
      </c>
      <c r="R138" s="36"/>
      <c r="S138" s="36"/>
      <c r="T138" s="36"/>
      <c r="U138" s="36"/>
      <c r="V138" s="114" t="s">
        <v>204</v>
      </c>
      <c r="W138" s="93"/>
      <c r="X138" s="93"/>
      <c r="Y138" s="93"/>
      <c r="Z138" s="93"/>
      <c r="AA138" s="93"/>
      <c r="AB138" s="93"/>
      <c r="AC138" s="93"/>
      <c r="AD138" s="93"/>
      <c r="AE138" s="94"/>
      <c r="AF138" s="115">
        <v>25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v>25</v>
      </c>
      <c r="AQ138" s="115"/>
      <c r="AR138" s="115"/>
      <c r="AS138" s="115"/>
      <c r="AT138" s="115"/>
      <c r="AU138" s="115">
        <v>25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v>25</v>
      </c>
      <c r="BF138" s="115"/>
      <c r="BG138" s="115"/>
      <c r="BH138" s="115"/>
      <c r="BI138" s="115"/>
      <c r="BJ138" s="115">
        <v>25</v>
      </c>
      <c r="BK138" s="115"/>
      <c r="BL138" s="115"/>
      <c r="BM138" s="115"/>
      <c r="BN138" s="115"/>
      <c r="BO138" s="115">
        <v>0</v>
      </c>
      <c r="BP138" s="115"/>
      <c r="BQ138" s="115"/>
      <c r="BR138" s="115"/>
      <c r="BS138" s="115"/>
      <c r="BT138" s="115">
        <v>25</v>
      </c>
      <c r="BU138" s="115"/>
      <c r="BV138" s="115"/>
      <c r="BW138" s="115"/>
      <c r="BX138" s="115"/>
    </row>
    <row r="140" spans="1:79" ht="14.25" customHeight="1" x14ac:dyDescent="0.2">
      <c r="A140" s="42" t="s">
        <v>265</v>
      </c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2"/>
      <c r="AV140" s="42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2"/>
      <c r="BJ140" s="42"/>
      <c r="BK140" s="42"/>
      <c r="BL140" s="42"/>
    </row>
    <row r="141" spans="1:79" ht="23.1" customHeight="1" x14ac:dyDescent="0.2">
      <c r="A141" s="61" t="s">
        <v>6</v>
      </c>
      <c r="B141" s="62"/>
      <c r="C141" s="62"/>
      <c r="D141" s="36" t="s">
        <v>9</v>
      </c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 t="s">
        <v>8</v>
      </c>
      <c r="R141" s="36"/>
      <c r="S141" s="36"/>
      <c r="T141" s="36"/>
      <c r="U141" s="36"/>
      <c r="V141" s="36" t="s">
        <v>7</v>
      </c>
      <c r="W141" s="36"/>
      <c r="X141" s="36"/>
      <c r="Y141" s="36"/>
      <c r="Z141" s="36"/>
      <c r="AA141" s="36"/>
      <c r="AB141" s="36"/>
      <c r="AC141" s="36"/>
      <c r="AD141" s="36"/>
      <c r="AE141" s="36"/>
      <c r="AF141" s="30" t="s">
        <v>256</v>
      </c>
      <c r="AG141" s="31"/>
      <c r="AH141" s="31"/>
      <c r="AI141" s="31"/>
      <c r="AJ141" s="31"/>
      <c r="AK141" s="31"/>
      <c r="AL141" s="31"/>
      <c r="AM141" s="31"/>
      <c r="AN141" s="31"/>
      <c r="AO141" s="31"/>
      <c r="AP141" s="31"/>
      <c r="AQ141" s="31"/>
      <c r="AR141" s="31"/>
      <c r="AS141" s="31"/>
      <c r="AT141" s="32"/>
      <c r="AU141" s="30" t="s">
        <v>261</v>
      </c>
      <c r="AV141" s="31"/>
      <c r="AW141" s="31"/>
      <c r="AX141" s="31"/>
      <c r="AY141" s="31"/>
      <c r="AZ141" s="31"/>
      <c r="BA141" s="31"/>
      <c r="BB141" s="31"/>
      <c r="BC141" s="31"/>
      <c r="BD141" s="31"/>
      <c r="BE141" s="31"/>
      <c r="BF141" s="31"/>
      <c r="BG141" s="31"/>
      <c r="BH141" s="31"/>
      <c r="BI141" s="32"/>
    </row>
    <row r="142" spans="1:79" ht="28.5" customHeight="1" x14ac:dyDescent="0.2">
      <c r="A142" s="64"/>
      <c r="B142" s="65"/>
      <c r="C142" s="65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 t="s">
        <v>4</v>
      </c>
      <c r="AG142" s="36"/>
      <c r="AH142" s="36"/>
      <c r="AI142" s="36"/>
      <c r="AJ142" s="36"/>
      <c r="AK142" s="36" t="s">
        <v>3</v>
      </c>
      <c r="AL142" s="36"/>
      <c r="AM142" s="36"/>
      <c r="AN142" s="36"/>
      <c r="AO142" s="36"/>
      <c r="AP142" s="36" t="s">
        <v>123</v>
      </c>
      <c r="AQ142" s="36"/>
      <c r="AR142" s="36"/>
      <c r="AS142" s="36"/>
      <c r="AT142" s="36"/>
      <c r="AU142" s="36" t="s">
        <v>4</v>
      </c>
      <c r="AV142" s="36"/>
      <c r="AW142" s="36"/>
      <c r="AX142" s="36"/>
      <c r="AY142" s="36"/>
      <c r="AZ142" s="36" t="s">
        <v>3</v>
      </c>
      <c r="BA142" s="36"/>
      <c r="BB142" s="36"/>
      <c r="BC142" s="36"/>
      <c r="BD142" s="36"/>
      <c r="BE142" s="36" t="s">
        <v>90</v>
      </c>
      <c r="BF142" s="36"/>
      <c r="BG142" s="36"/>
      <c r="BH142" s="36"/>
      <c r="BI142" s="36"/>
    </row>
    <row r="143" spans="1:79" ht="15" customHeight="1" x14ac:dyDescent="0.2">
      <c r="A143" s="30">
        <v>1</v>
      </c>
      <c r="B143" s="31"/>
      <c r="C143" s="31"/>
      <c r="D143" s="36">
        <v>2</v>
      </c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>
        <v>3</v>
      </c>
      <c r="R143" s="36"/>
      <c r="S143" s="36"/>
      <c r="T143" s="36"/>
      <c r="U143" s="36"/>
      <c r="V143" s="36">
        <v>4</v>
      </c>
      <c r="W143" s="36"/>
      <c r="X143" s="36"/>
      <c r="Y143" s="36"/>
      <c r="Z143" s="36"/>
      <c r="AA143" s="36"/>
      <c r="AB143" s="36"/>
      <c r="AC143" s="36"/>
      <c r="AD143" s="36"/>
      <c r="AE143" s="36"/>
      <c r="AF143" s="36">
        <v>5</v>
      </c>
      <c r="AG143" s="36"/>
      <c r="AH143" s="36"/>
      <c r="AI143" s="36"/>
      <c r="AJ143" s="36"/>
      <c r="AK143" s="36">
        <v>6</v>
      </c>
      <c r="AL143" s="36"/>
      <c r="AM143" s="36"/>
      <c r="AN143" s="36"/>
      <c r="AO143" s="36"/>
      <c r="AP143" s="36">
        <v>7</v>
      </c>
      <c r="AQ143" s="36"/>
      <c r="AR143" s="36"/>
      <c r="AS143" s="36"/>
      <c r="AT143" s="36"/>
      <c r="AU143" s="36">
        <v>8</v>
      </c>
      <c r="AV143" s="36"/>
      <c r="AW143" s="36"/>
      <c r="AX143" s="36"/>
      <c r="AY143" s="36"/>
      <c r="AZ143" s="36">
        <v>9</v>
      </c>
      <c r="BA143" s="36"/>
      <c r="BB143" s="36"/>
      <c r="BC143" s="36"/>
      <c r="BD143" s="36"/>
      <c r="BE143" s="36">
        <v>10</v>
      </c>
      <c r="BF143" s="36"/>
      <c r="BG143" s="36"/>
      <c r="BH143" s="36"/>
      <c r="BI143" s="36"/>
    </row>
    <row r="144" spans="1:79" ht="15.75" hidden="1" customHeight="1" x14ac:dyDescent="0.2">
      <c r="A144" s="33" t="s">
        <v>154</v>
      </c>
      <c r="B144" s="34"/>
      <c r="C144" s="34"/>
      <c r="D144" s="36" t="s">
        <v>57</v>
      </c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 t="s">
        <v>70</v>
      </c>
      <c r="R144" s="36"/>
      <c r="S144" s="36"/>
      <c r="T144" s="36"/>
      <c r="U144" s="36"/>
      <c r="V144" s="36" t="s">
        <v>71</v>
      </c>
      <c r="W144" s="36"/>
      <c r="X144" s="36"/>
      <c r="Y144" s="36"/>
      <c r="Z144" s="36"/>
      <c r="AA144" s="36"/>
      <c r="AB144" s="36"/>
      <c r="AC144" s="36"/>
      <c r="AD144" s="36"/>
      <c r="AE144" s="36"/>
      <c r="AF144" s="38" t="s">
        <v>107</v>
      </c>
      <c r="AG144" s="38"/>
      <c r="AH144" s="38"/>
      <c r="AI144" s="38"/>
      <c r="AJ144" s="38"/>
      <c r="AK144" s="37" t="s">
        <v>108</v>
      </c>
      <c r="AL144" s="37"/>
      <c r="AM144" s="37"/>
      <c r="AN144" s="37"/>
      <c r="AO144" s="37"/>
      <c r="AP144" s="44" t="s">
        <v>187</v>
      </c>
      <c r="AQ144" s="44"/>
      <c r="AR144" s="44"/>
      <c r="AS144" s="44"/>
      <c r="AT144" s="44"/>
      <c r="AU144" s="38" t="s">
        <v>109</v>
      </c>
      <c r="AV144" s="38"/>
      <c r="AW144" s="38"/>
      <c r="AX144" s="38"/>
      <c r="AY144" s="38"/>
      <c r="AZ144" s="37" t="s">
        <v>110</v>
      </c>
      <c r="BA144" s="37"/>
      <c r="BB144" s="37"/>
      <c r="BC144" s="37"/>
      <c r="BD144" s="37"/>
      <c r="BE144" s="44" t="s">
        <v>187</v>
      </c>
      <c r="BF144" s="44"/>
      <c r="BG144" s="44"/>
      <c r="BH144" s="44"/>
      <c r="BI144" s="44"/>
      <c r="CA144" t="s">
        <v>39</v>
      </c>
    </row>
    <row r="145" spans="1:79" s="6" customFormat="1" ht="14.25" x14ac:dyDescent="0.2">
      <c r="A145" s="87">
        <v>0</v>
      </c>
      <c r="B145" s="85"/>
      <c r="C145" s="85"/>
      <c r="D145" s="111" t="s">
        <v>186</v>
      </c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  <c r="Z145" s="111"/>
      <c r="AA145" s="111"/>
      <c r="AB145" s="111"/>
      <c r="AC145" s="111"/>
      <c r="AD145" s="111"/>
      <c r="AE145" s="111"/>
      <c r="AF145" s="112"/>
      <c r="AG145" s="112"/>
      <c r="AH145" s="112"/>
      <c r="AI145" s="112"/>
      <c r="AJ145" s="112"/>
      <c r="AK145" s="112"/>
      <c r="AL145" s="112"/>
      <c r="AM145" s="112"/>
      <c r="AN145" s="112"/>
      <c r="AO145" s="112"/>
      <c r="AP145" s="112"/>
      <c r="AQ145" s="112"/>
      <c r="AR145" s="112"/>
      <c r="AS145" s="112"/>
      <c r="AT145" s="112"/>
      <c r="AU145" s="112"/>
      <c r="AV145" s="112"/>
      <c r="AW145" s="112"/>
      <c r="AX145" s="112"/>
      <c r="AY145" s="112"/>
      <c r="AZ145" s="112"/>
      <c r="BA145" s="112"/>
      <c r="BB145" s="112"/>
      <c r="BC145" s="112"/>
      <c r="BD145" s="112"/>
      <c r="BE145" s="112"/>
      <c r="BF145" s="112"/>
      <c r="BG145" s="112"/>
      <c r="BH145" s="112"/>
      <c r="BI145" s="112"/>
      <c r="CA145" s="6" t="s">
        <v>40</v>
      </c>
    </row>
    <row r="146" spans="1:79" s="99" customFormat="1" ht="28.5" customHeight="1" x14ac:dyDescent="0.2">
      <c r="A146" s="89">
        <v>1</v>
      </c>
      <c r="B146" s="90"/>
      <c r="C146" s="90"/>
      <c r="D146" s="114" t="s">
        <v>188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4"/>
      <c r="Q146" s="36" t="s">
        <v>189</v>
      </c>
      <c r="R146" s="36"/>
      <c r="S146" s="36"/>
      <c r="T146" s="36"/>
      <c r="U146" s="36"/>
      <c r="V146" s="36" t="s">
        <v>190</v>
      </c>
      <c r="W146" s="36"/>
      <c r="X146" s="36"/>
      <c r="Y146" s="36"/>
      <c r="Z146" s="36"/>
      <c r="AA146" s="36"/>
      <c r="AB146" s="36"/>
      <c r="AC146" s="36"/>
      <c r="AD146" s="36"/>
      <c r="AE146" s="36"/>
      <c r="AF146" s="115">
        <v>15.5</v>
      </c>
      <c r="AG146" s="115"/>
      <c r="AH146" s="115"/>
      <c r="AI146" s="115"/>
      <c r="AJ146" s="115"/>
      <c r="AK146" s="115">
        <v>0</v>
      </c>
      <c r="AL146" s="115"/>
      <c r="AM146" s="115"/>
      <c r="AN146" s="115"/>
      <c r="AO146" s="115"/>
      <c r="AP146" s="115">
        <v>15.5</v>
      </c>
      <c r="AQ146" s="115"/>
      <c r="AR146" s="115"/>
      <c r="AS146" s="115"/>
      <c r="AT146" s="115"/>
      <c r="AU146" s="115">
        <v>15.5</v>
      </c>
      <c r="AV146" s="115"/>
      <c r="AW146" s="115"/>
      <c r="AX146" s="115"/>
      <c r="AY146" s="115"/>
      <c r="AZ146" s="115">
        <v>0</v>
      </c>
      <c r="BA146" s="115"/>
      <c r="BB146" s="115"/>
      <c r="BC146" s="115"/>
      <c r="BD146" s="115"/>
      <c r="BE146" s="115">
        <v>15.5</v>
      </c>
      <c r="BF146" s="115"/>
      <c r="BG146" s="115"/>
      <c r="BH146" s="115"/>
      <c r="BI146" s="115"/>
    </row>
    <row r="147" spans="1:79" s="99" customFormat="1" ht="15" customHeight="1" x14ac:dyDescent="0.2">
      <c r="A147" s="89">
        <v>2</v>
      </c>
      <c r="B147" s="90"/>
      <c r="C147" s="90"/>
      <c r="D147" s="114" t="s">
        <v>191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4"/>
      <c r="Q147" s="36" t="s">
        <v>189</v>
      </c>
      <c r="R147" s="36"/>
      <c r="S147" s="36"/>
      <c r="T147" s="36"/>
      <c r="U147" s="36"/>
      <c r="V147" s="36" t="s">
        <v>192</v>
      </c>
      <c r="W147" s="36"/>
      <c r="X147" s="36"/>
      <c r="Y147" s="36"/>
      <c r="Z147" s="36"/>
      <c r="AA147" s="36"/>
      <c r="AB147" s="36"/>
      <c r="AC147" s="36"/>
      <c r="AD147" s="36"/>
      <c r="AE147" s="36"/>
      <c r="AF147" s="115">
        <v>10</v>
      </c>
      <c r="AG147" s="115"/>
      <c r="AH147" s="115"/>
      <c r="AI147" s="115"/>
      <c r="AJ147" s="115"/>
      <c r="AK147" s="115">
        <v>0</v>
      </c>
      <c r="AL147" s="115"/>
      <c r="AM147" s="115"/>
      <c r="AN147" s="115"/>
      <c r="AO147" s="115"/>
      <c r="AP147" s="115">
        <v>10</v>
      </c>
      <c r="AQ147" s="115"/>
      <c r="AR147" s="115"/>
      <c r="AS147" s="115"/>
      <c r="AT147" s="115"/>
      <c r="AU147" s="115">
        <v>10</v>
      </c>
      <c r="AV147" s="115"/>
      <c r="AW147" s="115"/>
      <c r="AX147" s="115"/>
      <c r="AY147" s="115"/>
      <c r="AZ147" s="115">
        <v>0</v>
      </c>
      <c r="BA147" s="115"/>
      <c r="BB147" s="115"/>
      <c r="BC147" s="115"/>
      <c r="BD147" s="115"/>
      <c r="BE147" s="115">
        <v>10</v>
      </c>
      <c r="BF147" s="115"/>
      <c r="BG147" s="115"/>
      <c r="BH147" s="115"/>
      <c r="BI147" s="115"/>
    </row>
    <row r="148" spans="1:79" s="6" customFormat="1" ht="14.25" x14ac:dyDescent="0.2">
      <c r="A148" s="87">
        <v>0</v>
      </c>
      <c r="B148" s="85"/>
      <c r="C148" s="85"/>
      <c r="D148" s="113" t="s">
        <v>193</v>
      </c>
      <c r="E148" s="101"/>
      <c r="F148" s="101"/>
      <c r="G148" s="101"/>
      <c r="H148" s="101"/>
      <c r="I148" s="101"/>
      <c r="J148" s="101"/>
      <c r="K148" s="101"/>
      <c r="L148" s="101"/>
      <c r="M148" s="101"/>
      <c r="N148" s="101"/>
      <c r="O148" s="101"/>
      <c r="P148" s="102"/>
      <c r="Q148" s="111"/>
      <c r="R148" s="111"/>
      <c r="S148" s="111"/>
      <c r="T148" s="111"/>
      <c r="U148" s="111"/>
      <c r="V148" s="111"/>
      <c r="W148" s="111"/>
      <c r="X148" s="111"/>
      <c r="Y148" s="111"/>
      <c r="Z148" s="111"/>
      <c r="AA148" s="111"/>
      <c r="AB148" s="111"/>
      <c r="AC148" s="111"/>
      <c r="AD148" s="111"/>
      <c r="AE148" s="111"/>
      <c r="AF148" s="112"/>
      <c r="AG148" s="112"/>
      <c r="AH148" s="112"/>
      <c r="AI148" s="112"/>
      <c r="AJ148" s="112"/>
      <c r="AK148" s="112"/>
      <c r="AL148" s="112"/>
      <c r="AM148" s="112"/>
      <c r="AN148" s="112"/>
      <c r="AO148" s="112"/>
      <c r="AP148" s="112"/>
      <c r="AQ148" s="112"/>
      <c r="AR148" s="112"/>
      <c r="AS148" s="112"/>
      <c r="AT148" s="112"/>
      <c r="AU148" s="112"/>
      <c r="AV148" s="112"/>
      <c r="AW148" s="112"/>
      <c r="AX148" s="112"/>
      <c r="AY148" s="112"/>
      <c r="AZ148" s="112"/>
      <c r="BA148" s="112"/>
      <c r="BB148" s="112"/>
      <c r="BC148" s="112"/>
      <c r="BD148" s="112"/>
      <c r="BE148" s="112"/>
      <c r="BF148" s="112"/>
      <c r="BG148" s="112"/>
      <c r="BH148" s="112"/>
      <c r="BI148" s="112"/>
    </row>
    <row r="149" spans="1:79" s="99" customFormat="1" ht="14.25" customHeight="1" x14ac:dyDescent="0.2">
      <c r="A149" s="89">
        <v>1</v>
      </c>
      <c r="B149" s="90"/>
      <c r="C149" s="90"/>
      <c r="D149" s="114" t="s">
        <v>194</v>
      </c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4"/>
      <c r="Q149" s="36" t="s">
        <v>195</v>
      </c>
      <c r="R149" s="36"/>
      <c r="S149" s="36"/>
      <c r="T149" s="36"/>
      <c r="U149" s="36"/>
      <c r="V149" s="114" t="s">
        <v>196</v>
      </c>
      <c r="W149" s="93"/>
      <c r="X149" s="93"/>
      <c r="Y149" s="93"/>
      <c r="Z149" s="93"/>
      <c r="AA149" s="93"/>
      <c r="AB149" s="93"/>
      <c r="AC149" s="93"/>
      <c r="AD149" s="93"/>
      <c r="AE149" s="94"/>
      <c r="AF149" s="115">
        <v>6</v>
      </c>
      <c r="AG149" s="115"/>
      <c r="AH149" s="115"/>
      <c r="AI149" s="115"/>
      <c r="AJ149" s="115"/>
      <c r="AK149" s="115">
        <v>0</v>
      </c>
      <c r="AL149" s="115"/>
      <c r="AM149" s="115"/>
      <c r="AN149" s="115"/>
      <c r="AO149" s="115"/>
      <c r="AP149" s="115">
        <v>6</v>
      </c>
      <c r="AQ149" s="115"/>
      <c r="AR149" s="115"/>
      <c r="AS149" s="115"/>
      <c r="AT149" s="115"/>
      <c r="AU149" s="115">
        <v>6</v>
      </c>
      <c r="AV149" s="115"/>
      <c r="AW149" s="115"/>
      <c r="AX149" s="115"/>
      <c r="AY149" s="115"/>
      <c r="AZ149" s="115">
        <v>0</v>
      </c>
      <c r="BA149" s="115"/>
      <c r="BB149" s="115"/>
      <c r="BC149" s="115"/>
      <c r="BD149" s="115"/>
      <c r="BE149" s="115">
        <v>6</v>
      </c>
      <c r="BF149" s="115"/>
      <c r="BG149" s="115"/>
      <c r="BH149" s="115"/>
      <c r="BI149" s="115"/>
    </row>
    <row r="150" spans="1:79" s="99" customFormat="1" ht="15" customHeight="1" x14ac:dyDescent="0.2">
      <c r="A150" s="89">
        <v>2</v>
      </c>
      <c r="B150" s="90"/>
      <c r="C150" s="90"/>
      <c r="D150" s="114" t="s">
        <v>197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36" t="s">
        <v>198</v>
      </c>
      <c r="R150" s="36"/>
      <c r="S150" s="36"/>
      <c r="T150" s="36"/>
      <c r="U150" s="36"/>
      <c r="V150" s="114" t="s">
        <v>196</v>
      </c>
      <c r="W150" s="93"/>
      <c r="X150" s="93"/>
      <c r="Y150" s="93"/>
      <c r="Z150" s="93"/>
      <c r="AA150" s="93"/>
      <c r="AB150" s="93"/>
      <c r="AC150" s="93"/>
      <c r="AD150" s="93"/>
      <c r="AE150" s="94"/>
      <c r="AF150" s="115">
        <v>1700</v>
      </c>
      <c r="AG150" s="115"/>
      <c r="AH150" s="115"/>
      <c r="AI150" s="115"/>
      <c r="AJ150" s="115"/>
      <c r="AK150" s="115">
        <v>0</v>
      </c>
      <c r="AL150" s="115"/>
      <c r="AM150" s="115"/>
      <c r="AN150" s="115"/>
      <c r="AO150" s="115"/>
      <c r="AP150" s="115">
        <v>1700</v>
      </c>
      <c r="AQ150" s="115"/>
      <c r="AR150" s="115"/>
      <c r="AS150" s="115"/>
      <c r="AT150" s="115"/>
      <c r="AU150" s="115">
        <v>1700</v>
      </c>
      <c r="AV150" s="115"/>
      <c r="AW150" s="115"/>
      <c r="AX150" s="115"/>
      <c r="AY150" s="115"/>
      <c r="AZ150" s="115">
        <v>0</v>
      </c>
      <c r="BA150" s="115"/>
      <c r="BB150" s="115"/>
      <c r="BC150" s="115"/>
      <c r="BD150" s="115"/>
      <c r="BE150" s="115">
        <v>1700</v>
      </c>
      <c r="BF150" s="115"/>
      <c r="BG150" s="115"/>
      <c r="BH150" s="115"/>
      <c r="BI150" s="115"/>
    </row>
    <row r="151" spans="1:79" s="99" customFormat="1" ht="30" customHeight="1" x14ac:dyDescent="0.2">
      <c r="A151" s="89">
        <v>3</v>
      </c>
      <c r="B151" s="90"/>
      <c r="C151" s="90"/>
      <c r="D151" s="114" t="s">
        <v>199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4"/>
      <c r="Q151" s="36" t="s">
        <v>200</v>
      </c>
      <c r="R151" s="36"/>
      <c r="S151" s="36"/>
      <c r="T151" s="36"/>
      <c r="U151" s="36"/>
      <c r="V151" s="114" t="s">
        <v>196</v>
      </c>
      <c r="W151" s="93"/>
      <c r="X151" s="93"/>
      <c r="Y151" s="93"/>
      <c r="Z151" s="93"/>
      <c r="AA151" s="93"/>
      <c r="AB151" s="93"/>
      <c r="AC151" s="93"/>
      <c r="AD151" s="93"/>
      <c r="AE151" s="94"/>
      <c r="AF151" s="115">
        <v>150.25</v>
      </c>
      <c r="AG151" s="115"/>
      <c r="AH151" s="115"/>
      <c r="AI151" s="115"/>
      <c r="AJ151" s="115"/>
      <c r="AK151" s="115">
        <v>0</v>
      </c>
      <c r="AL151" s="115"/>
      <c r="AM151" s="115"/>
      <c r="AN151" s="115"/>
      <c r="AO151" s="115"/>
      <c r="AP151" s="115">
        <v>150.25</v>
      </c>
      <c r="AQ151" s="115"/>
      <c r="AR151" s="115"/>
      <c r="AS151" s="115"/>
      <c r="AT151" s="115"/>
      <c r="AU151" s="115">
        <v>150.25</v>
      </c>
      <c r="AV151" s="115"/>
      <c r="AW151" s="115"/>
      <c r="AX151" s="115"/>
      <c r="AY151" s="115"/>
      <c r="AZ151" s="115">
        <v>0</v>
      </c>
      <c r="BA151" s="115"/>
      <c r="BB151" s="115"/>
      <c r="BC151" s="115"/>
      <c r="BD151" s="115"/>
      <c r="BE151" s="115">
        <v>150.25</v>
      </c>
      <c r="BF151" s="115"/>
      <c r="BG151" s="115"/>
      <c r="BH151" s="115"/>
      <c r="BI151" s="115"/>
    </row>
    <row r="152" spans="1:79" s="99" customFormat="1" ht="15" customHeight="1" x14ac:dyDescent="0.2">
      <c r="A152" s="89">
        <v>4</v>
      </c>
      <c r="B152" s="90"/>
      <c r="C152" s="90"/>
      <c r="D152" s="114" t="s">
        <v>201</v>
      </c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4"/>
      <c r="Q152" s="36" t="s">
        <v>200</v>
      </c>
      <c r="R152" s="36"/>
      <c r="S152" s="36"/>
      <c r="T152" s="36"/>
      <c r="U152" s="36"/>
      <c r="V152" s="114"/>
      <c r="W152" s="93"/>
      <c r="X152" s="93"/>
      <c r="Y152" s="93"/>
      <c r="Z152" s="93"/>
      <c r="AA152" s="93"/>
      <c r="AB152" s="93"/>
      <c r="AC152" s="93"/>
      <c r="AD152" s="93"/>
      <c r="AE152" s="94"/>
      <c r="AF152" s="115">
        <v>0</v>
      </c>
      <c r="AG152" s="115"/>
      <c r="AH152" s="115"/>
      <c r="AI152" s="115"/>
      <c r="AJ152" s="115"/>
      <c r="AK152" s="115">
        <v>0</v>
      </c>
      <c r="AL152" s="115"/>
      <c r="AM152" s="115"/>
      <c r="AN152" s="115"/>
      <c r="AO152" s="115"/>
      <c r="AP152" s="115">
        <v>0</v>
      </c>
      <c r="AQ152" s="115"/>
      <c r="AR152" s="115"/>
      <c r="AS152" s="115"/>
      <c r="AT152" s="115"/>
      <c r="AU152" s="115">
        <v>0</v>
      </c>
      <c r="AV152" s="115"/>
      <c r="AW152" s="115"/>
      <c r="AX152" s="115"/>
      <c r="AY152" s="115"/>
      <c r="AZ152" s="115">
        <v>0</v>
      </c>
      <c r="BA152" s="115"/>
      <c r="BB152" s="115"/>
      <c r="BC152" s="115"/>
      <c r="BD152" s="115"/>
      <c r="BE152" s="115">
        <v>0</v>
      </c>
      <c r="BF152" s="115"/>
      <c r="BG152" s="115"/>
      <c r="BH152" s="115"/>
      <c r="BI152" s="115"/>
    </row>
    <row r="153" spans="1:79" s="6" customFormat="1" ht="14.25" x14ac:dyDescent="0.2">
      <c r="A153" s="87">
        <v>0</v>
      </c>
      <c r="B153" s="85"/>
      <c r="C153" s="85"/>
      <c r="D153" s="113" t="s">
        <v>202</v>
      </c>
      <c r="E153" s="101"/>
      <c r="F153" s="101"/>
      <c r="G153" s="101"/>
      <c r="H153" s="101"/>
      <c r="I153" s="101"/>
      <c r="J153" s="101"/>
      <c r="K153" s="101"/>
      <c r="L153" s="101"/>
      <c r="M153" s="101"/>
      <c r="N153" s="101"/>
      <c r="O153" s="101"/>
      <c r="P153" s="102"/>
      <c r="Q153" s="111"/>
      <c r="R153" s="111"/>
      <c r="S153" s="111"/>
      <c r="T153" s="111"/>
      <c r="U153" s="111"/>
      <c r="V153" s="113"/>
      <c r="W153" s="101"/>
      <c r="X153" s="101"/>
      <c r="Y153" s="101"/>
      <c r="Z153" s="101"/>
      <c r="AA153" s="101"/>
      <c r="AB153" s="101"/>
      <c r="AC153" s="101"/>
      <c r="AD153" s="101"/>
      <c r="AE153" s="102"/>
      <c r="AF153" s="112"/>
      <c r="AG153" s="112"/>
      <c r="AH153" s="112"/>
      <c r="AI153" s="112"/>
      <c r="AJ153" s="112"/>
      <c r="AK153" s="112"/>
      <c r="AL153" s="112"/>
      <c r="AM153" s="112"/>
      <c r="AN153" s="112"/>
      <c r="AO153" s="112"/>
      <c r="AP153" s="112"/>
      <c r="AQ153" s="112"/>
      <c r="AR153" s="112"/>
      <c r="AS153" s="112"/>
      <c r="AT153" s="112"/>
      <c r="AU153" s="112"/>
      <c r="AV153" s="112"/>
      <c r="AW153" s="112"/>
      <c r="AX153" s="112"/>
      <c r="AY153" s="112"/>
      <c r="AZ153" s="112"/>
      <c r="BA153" s="112"/>
      <c r="BB153" s="112"/>
      <c r="BC153" s="112"/>
      <c r="BD153" s="112"/>
      <c r="BE153" s="112"/>
      <c r="BF153" s="112"/>
      <c r="BG153" s="112"/>
      <c r="BH153" s="112"/>
      <c r="BI153" s="112"/>
    </row>
    <row r="154" spans="1:79" s="99" customFormat="1" ht="28.5" customHeight="1" x14ac:dyDescent="0.2">
      <c r="A154" s="89">
        <v>1</v>
      </c>
      <c r="B154" s="90"/>
      <c r="C154" s="90"/>
      <c r="D154" s="114" t="s">
        <v>203</v>
      </c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4"/>
      <c r="Q154" s="36" t="s">
        <v>189</v>
      </c>
      <c r="R154" s="36"/>
      <c r="S154" s="36"/>
      <c r="T154" s="36"/>
      <c r="U154" s="36"/>
      <c r="V154" s="114" t="s">
        <v>204</v>
      </c>
      <c r="W154" s="93"/>
      <c r="X154" s="93"/>
      <c r="Y154" s="93"/>
      <c r="Z154" s="93"/>
      <c r="AA154" s="93"/>
      <c r="AB154" s="93"/>
      <c r="AC154" s="93"/>
      <c r="AD154" s="93"/>
      <c r="AE154" s="94"/>
      <c r="AF154" s="115">
        <v>10000</v>
      </c>
      <c r="AG154" s="115"/>
      <c r="AH154" s="115"/>
      <c r="AI154" s="115"/>
      <c r="AJ154" s="115"/>
      <c r="AK154" s="115">
        <v>0</v>
      </c>
      <c r="AL154" s="115"/>
      <c r="AM154" s="115"/>
      <c r="AN154" s="115"/>
      <c r="AO154" s="115"/>
      <c r="AP154" s="115">
        <v>10000</v>
      </c>
      <c r="AQ154" s="115"/>
      <c r="AR154" s="115"/>
      <c r="AS154" s="115"/>
      <c r="AT154" s="115"/>
      <c r="AU154" s="115">
        <v>10000</v>
      </c>
      <c r="AV154" s="115"/>
      <c r="AW154" s="115"/>
      <c r="AX154" s="115"/>
      <c r="AY154" s="115"/>
      <c r="AZ154" s="115">
        <v>0</v>
      </c>
      <c r="BA154" s="115"/>
      <c r="BB154" s="115"/>
      <c r="BC154" s="115"/>
      <c r="BD154" s="115"/>
      <c r="BE154" s="115">
        <v>10000</v>
      </c>
      <c r="BF154" s="115"/>
      <c r="BG154" s="115"/>
      <c r="BH154" s="115"/>
      <c r="BI154" s="115"/>
    </row>
    <row r="155" spans="1:79" s="99" customFormat="1" ht="30" customHeight="1" x14ac:dyDescent="0.2">
      <c r="A155" s="89">
        <v>2</v>
      </c>
      <c r="B155" s="90"/>
      <c r="C155" s="90"/>
      <c r="D155" s="114" t="s">
        <v>205</v>
      </c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4"/>
      <c r="Q155" s="36" t="s">
        <v>206</v>
      </c>
      <c r="R155" s="36"/>
      <c r="S155" s="36"/>
      <c r="T155" s="36"/>
      <c r="U155" s="36"/>
      <c r="V155" s="114" t="s">
        <v>204</v>
      </c>
      <c r="W155" s="93"/>
      <c r="X155" s="93"/>
      <c r="Y155" s="93"/>
      <c r="Z155" s="93"/>
      <c r="AA155" s="93"/>
      <c r="AB155" s="93"/>
      <c r="AC155" s="93"/>
      <c r="AD155" s="93"/>
      <c r="AE155" s="94"/>
      <c r="AF155" s="115">
        <v>200</v>
      </c>
      <c r="AG155" s="115"/>
      <c r="AH155" s="115"/>
      <c r="AI155" s="115"/>
      <c r="AJ155" s="115"/>
      <c r="AK155" s="115">
        <v>0</v>
      </c>
      <c r="AL155" s="115"/>
      <c r="AM155" s="115"/>
      <c r="AN155" s="115"/>
      <c r="AO155" s="115"/>
      <c r="AP155" s="115">
        <v>200</v>
      </c>
      <c r="AQ155" s="115"/>
      <c r="AR155" s="115"/>
      <c r="AS155" s="115"/>
      <c r="AT155" s="115"/>
      <c r="AU155" s="115">
        <v>200</v>
      </c>
      <c r="AV155" s="115"/>
      <c r="AW155" s="115"/>
      <c r="AX155" s="115"/>
      <c r="AY155" s="115"/>
      <c r="AZ155" s="115">
        <v>0</v>
      </c>
      <c r="BA155" s="115"/>
      <c r="BB155" s="115"/>
      <c r="BC155" s="115"/>
      <c r="BD155" s="115"/>
      <c r="BE155" s="115">
        <v>200</v>
      </c>
      <c r="BF155" s="115"/>
      <c r="BG155" s="115"/>
      <c r="BH155" s="115"/>
      <c r="BI155" s="115"/>
    </row>
    <row r="156" spans="1:79" s="99" customFormat="1" ht="30" customHeight="1" x14ac:dyDescent="0.2">
      <c r="A156" s="89">
        <v>3</v>
      </c>
      <c r="B156" s="90"/>
      <c r="C156" s="90"/>
      <c r="D156" s="114" t="s">
        <v>207</v>
      </c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4"/>
      <c r="Q156" s="36" t="s">
        <v>206</v>
      </c>
      <c r="R156" s="36"/>
      <c r="S156" s="36"/>
      <c r="T156" s="36"/>
      <c r="U156" s="36"/>
      <c r="V156" s="114"/>
      <c r="W156" s="93"/>
      <c r="X156" s="93"/>
      <c r="Y156" s="93"/>
      <c r="Z156" s="93"/>
      <c r="AA156" s="93"/>
      <c r="AB156" s="93"/>
      <c r="AC156" s="93"/>
      <c r="AD156" s="93"/>
      <c r="AE156" s="94"/>
      <c r="AF156" s="115">
        <v>0</v>
      </c>
      <c r="AG156" s="115"/>
      <c r="AH156" s="115"/>
      <c r="AI156" s="115"/>
      <c r="AJ156" s="115"/>
      <c r="AK156" s="115">
        <v>0</v>
      </c>
      <c r="AL156" s="115"/>
      <c r="AM156" s="115"/>
      <c r="AN156" s="115"/>
      <c r="AO156" s="115"/>
      <c r="AP156" s="115">
        <v>0</v>
      </c>
      <c r="AQ156" s="115"/>
      <c r="AR156" s="115"/>
      <c r="AS156" s="115"/>
      <c r="AT156" s="115"/>
      <c r="AU156" s="115">
        <v>0</v>
      </c>
      <c r="AV156" s="115"/>
      <c r="AW156" s="115"/>
      <c r="AX156" s="115"/>
      <c r="AY156" s="115"/>
      <c r="AZ156" s="115">
        <v>0</v>
      </c>
      <c r="BA156" s="115"/>
      <c r="BB156" s="115"/>
      <c r="BC156" s="115"/>
      <c r="BD156" s="115"/>
      <c r="BE156" s="115">
        <v>0</v>
      </c>
      <c r="BF156" s="115"/>
      <c r="BG156" s="115"/>
      <c r="BH156" s="115"/>
      <c r="BI156" s="115"/>
    </row>
    <row r="157" spans="1:79" s="6" customFormat="1" ht="14.25" x14ac:dyDescent="0.2">
      <c r="A157" s="87">
        <v>0</v>
      </c>
      <c r="B157" s="85"/>
      <c r="C157" s="85"/>
      <c r="D157" s="113" t="s">
        <v>208</v>
      </c>
      <c r="E157" s="101"/>
      <c r="F157" s="101"/>
      <c r="G157" s="101"/>
      <c r="H157" s="101"/>
      <c r="I157" s="101"/>
      <c r="J157" s="101"/>
      <c r="K157" s="101"/>
      <c r="L157" s="101"/>
      <c r="M157" s="101"/>
      <c r="N157" s="101"/>
      <c r="O157" s="101"/>
      <c r="P157" s="102"/>
      <c r="Q157" s="111"/>
      <c r="R157" s="111"/>
      <c r="S157" s="111"/>
      <c r="T157" s="111"/>
      <c r="U157" s="111"/>
      <c r="V157" s="113"/>
      <c r="W157" s="101"/>
      <c r="X157" s="101"/>
      <c r="Y157" s="101"/>
      <c r="Z157" s="101"/>
      <c r="AA157" s="101"/>
      <c r="AB157" s="101"/>
      <c r="AC157" s="101"/>
      <c r="AD157" s="101"/>
      <c r="AE157" s="102"/>
      <c r="AF157" s="112"/>
      <c r="AG157" s="112"/>
      <c r="AH157" s="112"/>
      <c r="AI157" s="112"/>
      <c r="AJ157" s="112"/>
      <c r="AK157" s="112"/>
      <c r="AL157" s="112"/>
      <c r="AM157" s="112"/>
      <c r="AN157" s="112"/>
      <c r="AO157" s="112"/>
      <c r="AP157" s="112"/>
      <c r="AQ157" s="112"/>
      <c r="AR157" s="112"/>
      <c r="AS157" s="112"/>
      <c r="AT157" s="112"/>
      <c r="AU157" s="112"/>
      <c r="AV157" s="112"/>
      <c r="AW157" s="112"/>
      <c r="AX157" s="112"/>
      <c r="AY157" s="112"/>
      <c r="AZ157" s="112"/>
      <c r="BA157" s="112"/>
      <c r="BB157" s="112"/>
      <c r="BC157" s="112"/>
      <c r="BD157" s="112"/>
      <c r="BE157" s="112"/>
      <c r="BF157" s="112"/>
      <c r="BG157" s="112"/>
      <c r="BH157" s="112"/>
      <c r="BI157" s="112"/>
    </row>
    <row r="158" spans="1:79" s="99" customFormat="1" ht="57" customHeight="1" x14ac:dyDescent="0.2">
      <c r="A158" s="89">
        <v>1</v>
      </c>
      <c r="B158" s="90"/>
      <c r="C158" s="90"/>
      <c r="D158" s="114" t="s">
        <v>209</v>
      </c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4"/>
      <c r="Q158" s="36" t="s">
        <v>210</v>
      </c>
      <c r="R158" s="36"/>
      <c r="S158" s="36"/>
      <c r="T158" s="36"/>
      <c r="U158" s="36"/>
      <c r="V158" s="114" t="s">
        <v>204</v>
      </c>
      <c r="W158" s="93"/>
      <c r="X158" s="93"/>
      <c r="Y158" s="93"/>
      <c r="Z158" s="93"/>
      <c r="AA158" s="93"/>
      <c r="AB158" s="93"/>
      <c r="AC158" s="93"/>
      <c r="AD158" s="93"/>
      <c r="AE158" s="94"/>
      <c r="AF158" s="115">
        <v>25</v>
      </c>
      <c r="AG158" s="115"/>
      <c r="AH158" s="115"/>
      <c r="AI158" s="115"/>
      <c r="AJ158" s="115"/>
      <c r="AK158" s="115">
        <v>0</v>
      </c>
      <c r="AL158" s="115"/>
      <c r="AM158" s="115"/>
      <c r="AN158" s="115"/>
      <c r="AO158" s="115"/>
      <c r="AP158" s="115">
        <v>25</v>
      </c>
      <c r="AQ158" s="115"/>
      <c r="AR158" s="115"/>
      <c r="AS158" s="115"/>
      <c r="AT158" s="115"/>
      <c r="AU158" s="115">
        <v>25</v>
      </c>
      <c r="AV158" s="115"/>
      <c r="AW158" s="115"/>
      <c r="AX158" s="115"/>
      <c r="AY158" s="115"/>
      <c r="AZ158" s="115">
        <v>0</v>
      </c>
      <c r="BA158" s="115"/>
      <c r="BB158" s="115"/>
      <c r="BC158" s="115"/>
      <c r="BD158" s="115"/>
      <c r="BE158" s="115">
        <v>25</v>
      </c>
      <c r="BF158" s="115"/>
      <c r="BG158" s="115"/>
      <c r="BH158" s="115"/>
      <c r="BI158" s="115"/>
    </row>
    <row r="160" spans="1:79" ht="14.25" customHeight="1" x14ac:dyDescent="0.2">
      <c r="A160" s="42" t="s">
        <v>124</v>
      </c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2"/>
      <c r="AH160" s="42"/>
      <c r="AI160" s="42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2"/>
      <c r="AV160" s="42"/>
      <c r="AW160" s="42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2"/>
      <c r="BJ160" s="42"/>
      <c r="BK160" s="42"/>
      <c r="BL160" s="42"/>
    </row>
    <row r="161" spans="1:79" ht="15" customHeight="1" x14ac:dyDescent="0.2">
      <c r="A161" s="53" t="s">
        <v>234</v>
      </c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  <c r="AI161" s="53"/>
      <c r="AJ161" s="53"/>
      <c r="AK161" s="53"/>
      <c r="AL161" s="53"/>
      <c r="AM161" s="53"/>
      <c r="AN161" s="53"/>
      <c r="AO161" s="53"/>
      <c r="AP161" s="53"/>
      <c r="AQ161" s="53"/>
      <c r="AR161" s="53"/>
      <c r="AS161" s="53"/>
      <c r="AT161" s="53"/>
      <c r="AU161" s="53"/>
      <c r="AV161" s="53"/>
      <c r="AW161" s="53"/>
      <c r="AX161" s="53"/>
      <c r="AY161" s="53"/>
      <c r="AZ161" s="53"/>
      <c r="BA161" s="53"/>
      <c r="BB161" s="53"/>
      <c r="BC161" s="53"/>
      <c r="BD161" s="53"/>
      <c r="BE161" s="53"/>
      <c r="BF161" s="53"/>
      <c r="BG161" s="53"/>
      <c r="BH161" s="53"/>
      <c r="BI161" s="53"/>
      <c r="BJ161" s="53"/>
      <c r="BK161" s="53"/>
      <c r="BL161" s="53"/>
      <c r="BM161" s="53"/>
      <c r="BN161" s="53"/>
      <c r="BO161" s="53"/>
      <c r="BP161" s="53"/>
      <c r="BQ161" s="53"/>
      <c r="BR161" s="53"/>
    </row>
    <row r="162" spans="1:79" ht="12.95" customHeight="1" x14ac:dyDescent="0.2">
      <c r="A162" s="61" t="s">
        <v>19</v>
      </c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3"/>
      <c r="U162" s="36" t="s">
        <v>235</v>
      </c>
      <c r="V162" s="36"/>
      <c r="W162" s="36"/>
      <c r="X162" s="36"/>
      <c r="Y162" s="36"/>
      <c r="Z162" s="36"/>
      <c r="AA162" s="36"/>
      <c r="AB162" s="36"/>
      <c r="AC162" s="36"/>
      <c r="AD162" s="36"/>
      <c r="AE162" s="36" t="s">
        <v>238</v>
      </c>
      <c r="AF162" s="36"/>
      <c r="AG162" s="36"/>
      <c r="AH162" s="36"/>
      <c r="AI162" s="36"/>
      <c r="AJ162" s="36"/>
      <c r="AK162" s="36"/>
      <c r="AL162" s="36"/>
      <c r="AM162" s="36"/>
      <c r="AN162" s="36"/>
      <c r="AO162" s="36" t="s">
        <v>246</v>
      </c>
      <c r="AP162" s="36"/>
      <c r="AQ162" s="36"/>
      <c r="AR162" s="36"/>
      <c r="AS162" s="36"/>
      <c r="AT162" s="36"/>
      <c r="AU162" s="36"/>
      <c r="AV162" s="36"/>
      <c r="AW162" s="36"/>
      <c r="AX162" s="36"/>
      <c r="AY162" s="36" t="s">
        <v>256</v>
      </c>
      <c r="AZ162" s="36"/>
      <c r="BA162" s="36"/>
      <c r="BB162" s="36"/>
      <c r="BC162" s="36"/>
      <c r="BD162" s="36"/>
      <c r="BE162" s="36"/>
      <c r="BF162" s="36"/>
      <c r="BG162" s="36"/>
      <c r="BH162" s="36"/>
      <c r="BI162" s="36" t="s">
        <v>261</v>
      </c>
      <c r="BJ162" s="36"/>
      <c r="BK162" s="36"/>
      <c r="BL162" s="36"/>
      <c r="BM162" s="36"/>
      <c r="BN162" s="36"/>
      <c r="BO162" s="36"/>
      <c r="BP162" s="36"/>
      <c r="BQ162" s="36"/>
      <c r="BR162" s="36"/>
    </row>
    <row r="163" spans="1:79" ht="30" customHeight="1" x14ac:dyDescent="0.2">
      <c r="A163" s="64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6"/>
      <c r="U163" s="36" t="s">
        <v>4</v>
      </c>
      <c r="V163" s="36"/>
      <c r="W163" s="36"/>
      <c r="X163" s="36"/>
      <c r="Y163" s="36"/>
      <c r="Z163" s="36" t="s">
        <v>3</v>
      </c>
      <c r="AA163" s="36"/>
      <c r="AB163" s="36"/>
      <c r="AC163" s="36"/>
      <c r="AD163" s="36"/>
      <c r="AE163" s="36" t="s">
        <v>4</v>
      </c>
      <c r="AF163" s="36"/>
      <c r="AG163" s="36"/>
      <c r="AH163" s="36"/>
      <c r="AI163" s="36"/>
      <c r="AJ163" s="36" t="s">
        <v>3</v>
      </c>
      <c r="AK163" s="36"/>
      <c r="AL163" s="36"/>
      <c r="AM163" s="36"/>
      <c r="AN163" s="36"/>
      <c r="AO163" s="36" t="s">
        <v>4</v>
      </c>
      <c r="AP163" s="36"/>
      <c r="AQ163" s="36"/>
      <c r="AR163" s="36"/>
      <c r="AS163" s="36"/>
      <c r="AT163" s="36" t="s">
        <v>3</v>
      </c>
      <c r="AU163" s="36"/>
      <c r="AV163" s="36"/>
      <c r="AW163" s="36"/>
      <c r="AX163" s="36"/>
      <c r="AY163" s="36" t="s">
        <v>4</v>
      </c>
      <c r="AZ163" s="36"/>
      <c r="BA163" s="36"/>
      <c r="BB163" s="36"/>
      <c r="BC163" s="36"/>
      <c r="BD163" s="36" t="s">
        <v>3</v>
      </c>
      <c r="BE163" s="36"/>
      <c r="BF163" s="36"/>
      <c r="BG163" s="36"/>
      <c r="BH163" s="36"/>
      <c r="BI163" s="36" t="s">
        <v>4</v>
      </c>
      <c r="BJ163" s="36"/>
      <c r="BK163" s="36"/>
      <c r="BL163" s="36"/>
      <c r="BM163" s="36"/>
      <c r="BN163" s="36" t="s">
        <v>3</v>
      </c>
      <c r="BO163" s="36"/>
      <c r="BP163" s="36"/>
      <c r="BQ163" s="36"/>
      <c r="BR163" s="36"/>
    </row>
    <row r="164" spans="1:79" ht="15" customHeight="1" x14ac:dyDescent="0.2">
      <c r="A164" s="30">
        <v>1</v>
      </c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2"/>
      <c r="U164" s="36">
        <v>2</v>
      </c>
      <c r="V164" s="36"/>
      <c r="W164" s="36"/>
      <c r="X164" s="36"/>
      <c r="Y164" s="36"/>
      <c r="Z164" s="36">
        <v>3</v>
      </c>
      <c r="AA164" s="36"/>
      <c r="AB164" s="36"/>
      <c r="AC164" s="36"/>
      <c r="AD164" s="36"/>
      <c r="AE164" s="36">
        <v>4</v>
      </c>
      <c r="AF164" s="36"/>
      <c r="AG164" s="36"/>
      <c r="AH164" s="36"/>
      <c r="AI164" s="36"/>
      <c r="AJ164" s="36">
        <v>5</v>
      </c>
      <c r="AK164" s="36"/>
      <c r="AL164" s="36"/>
      <c r="AM164" s="36"/>
      <c r="AN164" s="36"/>
      <c r="AO164" s="36">
        <v>6</v>
      </c>
      <c r="AP164" s="36"/>
      <c r="AQ164" s="36"/>
      <c r="AR164" s="36"/>
      <c r="AS164" s="36"/>
      <c r="AT164" s="36">
        <v>7</v>
      </c>
      <c r="AU164" s="36"/>
      <c r="AV164" s="36"/>
      <c r="AW164" s="36"/>
      <c r="AX164" s="36"/>
      <c r="AY164" s="36">
        <v>8</v>
      </c>
      <c r="AZ164" s="36"/>
      <c r="BA164" s="36"/>
      <c r="BB164" s="36"/>
      <c r="BC164" s="36"/>
      <c r="BD164" s="36">
        <v>9</v>
      </c>
      <c r="BE164" s="36"/>
      <c r="BF164" s="36"/>
      <c r="BG164" s="36"/>
      <c r="BH164" s="36"/>
      <c r="BI164" s="36">
        <v>10</v>
      </c>
      <c r="BJ164" s="36"/>
      <c r="BK164" s="36"/>
      <c r="BL164" s="36"/>
      <c r="BM164" s="36"/>
      <c r="BN164" s="36">
        <v>11</v>
      </c>
      <c r="BO164" s="36"/>
      <c r="BP164" s="36"/>
      <c r="BQ164" s="36"/>
      <c r="BR164" s="36"/>
    </row>
    <row r="165" spans="1:79" s="1" customFormat="1" ht="15.75" hidden="1" customHeight="1" x14ac:dyDescent="0.2">
      <c r="A165" s="33" t="s">
        <v>57</v>
      </c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5"/>
      <c r="U165" s="38" t="s">
        <v>65</v>
      </c>
      <c r="V165" s="38"/>
      <c r="W165" s="38"/>
      <c r="X165" s="38"/>
      <c r="Y165" s="38"/>
      <c r="Z165" s="37" t="s">
        <v>66</v>
      </c>
      <c r="AA165" s="37"/>
      <c r="AB165" s="37"/>
      <c r="AC165" s="37"/>
      <c r="AD165" s="37"/>
      <c r="AE165" s="38" t="s">
        <v>67</v>
      </c>
      <c r="AF165" s="38"/>
      <c r="AG165" s="38"/>
      <c r="AH165" s="38"/>
      <c r="AI165" s="38"/>
      <c r="AJ165" s="37" t="s">
        <v>68</v>
      </c>
      <c r="AK165" s="37"/>
      <c r="AL165" s="37"/>
      <c r="AM165" s="37"/>
      <c r="AN165" s="37"/>
      <c r="AO165" s="38" t="s">
        <v>58</v>
      </c>
      <c r="AP165" s="38"/>
      <c r="AQ165" s="38"/>
      <c r="AR165" s="38"/>
      <c r="AS165" s="38"/>
      <c r="AT165" s="37" t="s">
        <v>59</v>
      </c>
      <c r="AU165" s="37"/>
      <c r="AV165" s="37"/>
      <c r="AW165" s="37"/>
      <c r="AX165" s="37"/>
      <c r="AY165" s="38" t="s">
        <v>60</v>
      </c>
      <c r="AZ165" s="38"/>
      <c r="BA165" s="38"/>
      <c r="BB165" s="38"/>
      <c r="BC165" s="38"/>
      <c r="BD165" s="37" t="s">
        <v>61</v>
      </c>
      <c r="BE165" s="37"/>
      <c r="BF165" s="37"/>
      <c r="BG165" s="37"/>
      <c r="BH165" s="37"/>
      <c r="BI165" s="38" t="s">
        <v>62</v>
      </c>
      <c r="BJ165" s="38"/>
      <c r="BK165" s="38"/>
      <c r="BL165" s="38"/>
      <c r="BM165" s="38"/>
      <c r="BN165" s="37" t="s">
        <v>63</v>
      </c>
      <c r="BO165" s="37"/>
      <c r="BP165" s="37"/>
      <c r="BQ165" s="37"/>
      <c r="BR165" s="37"/>
      <c r="CA165" t="s">
        <v>41</v>
      </c>
    </row>
    <row r="166" spans="1:79" s="6" customFormat="1" ht="12.75" customHeight="1" x14ac:dyDescent="0.2">
      <c r="A166" s="100" t="s">
        <v>211</v>
      </c>
      <c r="B166" s="101"/>
      <c r="C166" s="101"/>
      <c r="D166" s="101"/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1"/>
      <c r="S166" s="101"/>
      <c r="T166" s="102"/>
      <c r="U166" s="116">
        <v>1075570</v>
      </c>
      <c r="V166" s="116"/>
      <c r="W166" s="116"/>
      <c r="X166" s="116"/>
      <c r="Y166" s="116"/>
      <c r="Z166" s="116">
        <v>0</v>
      </c>
      <c r="AA166" s="116"/>
      <c r="AB166" s="116"/>
      <c r="AC166" s="116"/>
      <c r="AD166" s="116"/>
      <c r="AE166" s="116">
        <v>1503512</v>
      </c>
      <c r="AF166" s="116"/>
      <c r="AG166" s="116"/>
      <c r="AH166" s="116"/>
      <c r="AI166" s="116"/>
      <c r="AJ166" s="116">
        <v>0</v>
      </c>
      <c r="AK166" s="116"/>
      <c r="AL166" s="116"/>
      <c r="AM166" s="116"/>
      <c r="AN166" s="116"/>
      <c r="AO166" s="116">
        <v>1622395</v>
      </c>
      <c r="AP166" s="116"/>
      <c r="AQ166" s="116"/>
      <c r="AR166" s="116"/>
      <c r="AS166" s="116"/>
      <c r="AT166" s="116">
        <v>0</v>
      </c>
      <c r="AU166" s="116"/>
      <c r="AV166" s="116"/>
      <c r="AW166" s="116"/>
      <c r="AX166" s="116"/>
      <c r="AY166" s="116">
        <v>1748945</v>
      </c>
      <c r="AZ166" s="116"/>
      <c r="BA166" s="116"/>
      <c r="BB166" s="116"/>
      <c r="BC166" s="116"/>
      <c r="BD166" s="116">
        <v>0</v>
      </c>
      <c r="BE166" s="116"/>
      <c r="BF166" s="116"/>
      <c r="BG166" s="116"/>
      <c r="BH166" s="116"/>
      <c r="BI166" s="116">
        <v>1871355</v>
      </c>
      <c r="BJ166" s="116"/>
      <c r="BK166" s="116"/>
      <c r="BL166" s="116"/>
      <c r="BM166" s="116"/>
      <c r="BN166" s="116">
        <v>0</v>
      </c>
      <c r="BO166" s="116"/>
      <c r="BP166" s="116"/>
      <c r="BQ166" s="116"/>
      <c r="BR166" s="116"/>
      <c r="CA166" s="6" t="s">
        <v>42</v>
      </c>
    </row>
    <row r="167" spans="1:79" s="99" customFormat="1" ht="12.75" customHeight="1" x14ac:dyDescent="0.2">
      <c r="A167" s="92" t="s">
        <v>212</v>
      </c>
      <c r="B167" s="93"/>
      <c r="C167" s="93"/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4"/>
      <c r="U167" s="117">
        <v>790770</v>
      </c>
      <c r="V167" s="117"/>
      <c r="W167" s="117"/>
      <c r="X167" s="117"/>
      <c r="Y167" s="117"/>
      <c r="Z167" s="117">
        <v>0</v>
      </c>
      <c r="AA167" s="117"/>
      <c r="AB167" s="117"/>
      <c r="AC167" s="117"/>
      <c r="AD167" s="117"/>
      <c r="AE167" s="117">
        <v>1129382</v>
      </c>
      <c r="AF167" s="117"/>
      <c r="AG167" s="117"/>
      <c r="AH167" s="117"/>
      <c r="AI167" s="117"/>
      <c r="AJ167" s="117">
        <v>0</v>
      </c>
      <c r="AK167" s="117"/>
      <c r="AL167" s="117"/>
      <c r="AM167" s="117"/>
      <c r="AN167" s="117"/>
      <c r="AO167" s="117">
        <v>974100</v>
      </c>
      <c r="AP167" s="117"/>
      <c r="AQ167" s="117"/>
      <c r="AR167" s="117"/>
      <c r="AS167" s="117"/>
      <c r="AT167" s="117">
        <v>0</v>
      </c>
      <c r="AU167" s="117"/>
      <c r="AV167" s="117"/>
      <c r="AW167" s="117"/>
      <c r="AX167" s="117"/>
      <c r="AY167" s="117">
        <v>1050080</v>
      </c>
      <c r="AZ167" s="117"/>
      <c r="BA167" s="117"/>
      <c r="BB167" s="117"/>
      <c r="BC167" s="117"/>
      <c r="BD167" s="117">
        <v>0</v>
      </c>
      <c r="BE167" s="117"/>
      <c r="BF167" s="117"/>
      <c r="BG167" s="117"/>
      <c r="BH167" s="117"/>
      <c r="BI167" s="117">
        <v>1123585</v>
      </c>
      <c r="BJ167" s="117"/>
      <c r="BK167" s="117"/>
      <c r="BL167" s="117"/>
      <c r="BM167" s="117"/>
      <c r="BN167" s="117">
        <v>0</v>
      </c>
      <c r="BO167" s="117"/>
      <c r="BP167" s="117"/>
      <c r="BQ167" s="117"/>
      <c r="BR167" s="117"/>
    </row>
    <row r="168" spans="1:79" s="99" customFormat="1" ht="12.75" customHeight="1" x14ac:dyDescent="0.2">
      <c r="A168" s="92" t="s">
        <v>213</v>
      </c>
      <c r="B168" s="93"/>
      <c r="C168" s="93"/>
      <c r="D168" s="93"/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3"/>
      <c r="T168" s="94"/>
      <c r="U168" s="117">
        <v>99800</v>
      </c>
      <c r="V168" s="117"/>
      <c r="W168" s="117"/>
      <c r="X168" s="117"/>
      <c r="Y168" s="117"/>
      <c r="Z168" s="117">
        <v>0</v>
      </c>
      <c r="AA168" s="117"/>
      <c r="AB168" s="117"/>
      <c r="AC168" s="117"/>
      <c r="AD168" s="117"/>
      <c r="AE168" s="117">
        <v>130500</v>
      </c>
      <c r="AF168" s="117"/>
      <c r="AG168" s="117"/>
      <c r="AH168" s="117"/>
      <c r="AI168" s="117"/>
      <c r="AJ168" s="117">
        <v>0</v>
      </c>
      <c r="AK168" s="117"/>
      <c r="AL168" s="117"/>
      <c r="AM168" s="117"/>
      <c r="AN168" s="117"/>
      <c r="AO168" s="117">
        <v>291120</v>
      </c>
      <c r="AP168" s="117"/>
      <c r="AQ168" s="117"/>
      <c r="AR168" s="117"/>
      <c r="AS168" s="117"/>
      <c r="AT168" s="117">
        <v>0</v>
      </c>
      <c r="AU168" s="117"/>
      <c r="AV168" s="117"/>
      <c r="AW168" s="117"/>
      <c r="AX168" s="117"/>
      <c r="AY168" s="117">
        <v>313830</v>
      </c>
      <c r="AZ168" s="117"/>
      <c r="BA168" s="117"/>
      <c r="BB168" s="117"/>
      <c r="BC168" s="117"/>
      <c r="BD168" s="117">
        <v>0</v>
      </c>
      <c r="BE168" s="117"/>
      <c r="BF168" s="117"/>
      <c r="BG168" s="117"/>
      <c r="BH168" s="117"/>
      <c r="BI168" s="117">
        <v>335790</v>
      </c>
      <c r="BJ168" s="117"/>
      <c r="BK168" s="117"/>
      <c r="BL168" s="117"/>
      <c r="BM168" s="117"/>
      <c r="BN168" s="117">
        <v>0</v>
      </c>
      <c r="BO168" s="117"/>
      <c r="BP168" s="117"/>
      <c r="BQ168" s="117"/>
      <c r="BR168" s="117"/>
    </row>
    <row r="169" spans="1:79" s="99" customFormat="1" ht="12.75" customHeight="1" x14ac:dyDescent="0.2">
      <c r="A169" s="92" t="s">
        <v>214</v>
      </c>
      <c r="B169" s="93"/>
      <c r="C169" s="93"/>
      <c r="D169" s="93"/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3"/>
      <c r="T169" s="94"/>
      <c r="U169" s="117">
        <v>185000</v>
      </c>
      <c r="V169" s="117"/>
      <c r="W169" s="117"/>
      <c r="X169" s="117"/>
      <c r="Y169" s="117"/>
      <c r="Z169" s="117">
        <v>0</v>
      </c>
      <c r="AA169" s="117"/>
      <c r="AB169" s="117"/>
      <c r="AC169" s="117"/>
      <c r="AD169" s="117"/>
      <c r="AE169" s="117">
        <v>243630</v>
      </c>
      <c r="AF169" s="117"/>
      <c r="AG169" s="117"/>
      <c r="AH169" s="117"/>
      <c r="AI169" s="117"/>
      <c r="AJ169" s="117">
        <v>0</v>
      </c>
      <c r="AK169" s="117"/>
      <c r="AL169" s="117"/>
      <c r="AM169" s="117"/>
      <c r="AN169" s="117"/>
      <c r="AO169" s="117">
        <v>357175</v>
      </c>
      <c r="AP169" s="117"/>
      <c r="AQ169" s="117"/>
      <c r="AR169" s="117"/>
      <c r="AS169" s="117"/>
      <c r="AT169" s="117">
        <v>0</v>
      </c>
      <c r="AU169" s="117"/>
      <c r="AV169" s="117"/>
      <c r="AW169" s="117"/>
      <c r="AX169" s="117"/>
      <c r="AY169" s="117">
        <v>385035</v>
      </c>
      <c r="AZ169" s="117"/>
      <c r="BA169" s="117"/>
      <c r="BB169" s="117"/>
      <c r="BC169" s="117"/>
      <c r="BD169" s="117">
        <v>0</v>
      </c>
      <c r="BE169" s="117"/>
      <c r="BF169" s="117"/>
      <c r="BG169" s="117"/>
      <c r="BH169" s="117"/>
      <c r="BI169" s="117">
        <v>411980</v>
      </c>
      <c r="BJ169" s="117"/>
      <c r="BK169" s="117"/>
      <c r="BL169" s="117"/>
      <c r="BM169" s="117"/>
      <c r="BN169" s="117">
        <v>0</v>
      </c>
      <c r="BO169" s="117"/>
      <c r="BP169" s="117"/>
      <c r="BQ169" s="117"/>
      <c r="BR169" s="117"/>
    </row>
    <row r="170" spans="1:79" s="6" customFormat="1" ht="12.75" customHeight="1" x14ac:dyDescent="0.2">
      <c r="A170" s="100" t="s">
        <v>215</v>
      </c>
      <c r="B170" s="101"/>
      <c r="C170" s="101"/>
      <c r="D170" s="101"/>
      <c r="E170" s="101"/>
      <c r="F170" s="101"/>
      <c r="G170" s="101"/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1"/>
      <c r="S170" s="101"/>
      <c r="T170" s="102"/>
      <c r="U170" s="116">
        <v>57190.36</v>
      </c>
      <c r="V170" s="116"/>
      <c r="W170" s="116"/>
      <c r="X170" s="116"/>
      <c r="Y170" s="116"/>
      <c r="Z170" s="116">
        <v>0</v>
      </c>
      <c r="AA170" s="116"/>
      <c r="AB170" s="116"/>
      <c r="AC170" s="116"/>
      <c r="AD170" s="116"/>
      <c r="AE170" s="116">
        <v>88281</v>
      </c>
      <c r="AF170" s="116"/>
      <c r="AG170" s="116"/>
      <c r="AH170" s="116"/>
      <c r="AI170" s="116"/>
      <c r="AJ170" s="116">
        <v>0</v>
      </c>
      <c r="AK170" s="116"/>
      <c r="AL170" s="116"/>
      <c r="AM170" s="116"/>
      <c r="AN170" s="116"/>
      <c r="AO170" s="116">
        <v>95000</v>
      </c>
      <c r="AP170" s="116"/>
      <c r="AQ170" s="116"/>
      <c r="AR170" s="116"/>
      <c r="AS170" s="116"/>
      <c r="AT170" s="116">
        <v>0</v>
      </c>
      <c r="AU170" s="116"/>
      <c r="AV170" s="116"/>
      <c r="AW170" s="116"/>
      <c r="AX170" s="116"/>
      <c r="AY170" s="116">
        <v>100689</v>
      </c>
      <c r="AZ170" s="116"/>
      <c r="BA170" s="116"/>
      <c r="BB170" s="116"/>
      <c r="BC170" s="116"/>
      <c r="BD170" s="116">
        <v>0</v>
      </c>
      <c r="BE170" s="116"/>
      <c r="BF170" s="116"/>
      <c r="BG170" s="116"/>
      <c r="BH170" s="116"/>
      <c r="BI170" s="116">
        <v>107753</v>
      </c>
      <c r="BJ170" s="116"/>
      <c r="BK170" s="116"/>
      <c r="BL170" s="116"/>
      <c r="BM170" s="116"/>
      <c r="BN170" s="116">
        <v>0</v>
      </c>
      <c r="BO170" s="116"/>
      <c r="BP170" s="116"/>
      <c r="BQ170" s="116"/>
      <c r="BR170" s="116"/>
    </row>
    <row r="171" spans="1:79" s="99" customFormat="1" ht="12.75" customHeight="1" x14ac:dyDescent="0.2">
      <c r="A171" s="92" t="s">
        <v>216</v>
      </c>
      <c r="B171" s="93"/>
      <c r="C171" s="93"/>
      <c r="D171" s="9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3"/>
      <c r="T171" s="94"/>
      <c r="U171" s="117">
        <v>57190.36</v>
      </c>
      <c r="V171" s="117"/>
      <c r="W171" s="117"/>
      <c r="X171" s="117"/>
      <c r="Y171" s="117"/>
      <c r="Z171" s="117">
        <v>0</v>
      </c>
      <c r="AA171" s="117"/>
      <c r="AB171" s="117"/>
      <c r="AC171" s="117"/>
      <c r="AD171" s="117"/>
      <c r="AE171" s="117">
        <v>88281</v>
      </c>
      <c r="AF171" s="117"/>
      <c r="AG171" s="117"/>
      <c r="AH171" s="117"/>
      <c r="AI171" s="117"/>
      <c r="AJ171" s="117">
        <v>0</v>
      </c>
      <c r="AK171" s="117"/>
      <c r="AL171" s="117"/>
      <c r="AM171" s="117"/>
      <c r="AN171" s="117"/>
      <c r="AO171" s="117">
        <v>95000</v>
      </c>
      <c r="AP171" s="117"/>
      <c r="AQ171" s="117"/>
      <c r="AR171" s="117"/>
      <c r="AS171" s="117"/>
      <c r="AT171" s="117">
        <v>0</v>
      </c>
      <c r="AU171" s="117"/>
      <c r="AV171" s="117"/>
      <c r="AW171" s="117"/>
      <c r="AX171" s="117"/>
      <c r="AY171" s="117">
        <v>100689</v>
      </c>
      <c r="AZ171" s="117"/>
      <c r="BA171" s="117"/>
      <c r="BB171" s="117"/>
      <c r="BC171" s="117"/>
      <c r="BD171" s="117">
        <v>0</v>
      </c>
      <c r="BE171" s="117"/>
      <c r="BF171" s="117"/>
      <c r="BG171" s="117"/>
      <c r="BH171" s="117"/>
      <c r="BI171" s="117">
        <v>107753</v>
      </c>
      <c r="BJ171" s="117"/>
      <c r="BK171" s="117"/>
      <c r="BL171" s="117"/>
      <c r="BM171" s="117"/>
      <c r="BN171" s="117">
        <v>0</v>
      </c>
      <c r="BO171" s="117"/>
      <c r="BP171" s="117"/>
      <c r="BQ171" s="117"/>
      <c r="BR171" s="117"/>
    </row>
    <row r="172" spans="1:79" s="6" customFormat="1" ht="12.75" customHeight="1" x14ac:dyDescent="0.2">
      <c r="A172" s="100" t="s">
        <v>147</v>
      </c>
      <c r="B172" s="101"/>
      <c r="C172" s="101"/>
      <c r="D172" s="101"/>
      <c r="E172" s="101"/>
      <c r="F172" s="101"/>
      <c r="G172" s="101"/>
      <c r="H172" s="101"/>
      <c r="I172" s="101"/>
      <c r="J172" s="101"/>
      <c r="K172" s="101"/>
      <c r="L172" s="101"/>
      <c r="M172" s="101"/>
      <c r="N172" s="101"/>
      <c r="O172" s="101"/>
      <c r="P172" s="101"/>
      <c r="Q172" s="101"/>
      <c r="R172" s="101"/>
      <c r="S172" s="101"/>
      <c r="T172" s="102"/>
      <c r="U172" s="116">
        <v>1132760.3600000001</v>
      </c>
      <c r="V172" s="116"/>
      <c r="W172" s="116"/>
      <c r="X172" s="116"/>
      <c r="Y172" s="116"/>
      <c r="Z172" s="116">
        <v>0</v>
      </c>
      <c r="AA172" s="116"/>
      <c r="AB172" s="116"/>
      <c r="AC172" s="116"/>
      <c r="AD172" s="116"/>
      <c r="AE172" s="116">
        <v>1591793</v>
      </c>
      <c r="AF172" s="116"/>
      <c r="AG172" s="116"/>
      <c r="AH172" s="116"/>
      <c r="AI172" s="116"/>
      <c r="AJ172" s="116">
        <v>0</v>
      </c>
      <c r="AK172" s="116"/>
      <c r="AL172" s="116"/>
      <c r="AM172" s="116"/>
      <c r="AN172" s="116"/>
      <c r="AO172" s="116">
        <v>1717395</v>
      </c>
      <c r="AP172" s="116"/>
      <c r="AQ172" s="116"/>
      <c r="AR172" s="116"/>
      <c r="AS172" s="116"/>
      <c r="AT172" s="116">
        <v>0</v>
      </c>
      <c r="AU172" s="116"/>
      <c r="AV172" s="116"/>
      <c r="AW172" s="116"/>
      <c r="AX172" s="116"/>
      <c r="AY172" s="116">
        <v>1849634</v>
      </c>
      <c r="AZ172" s="116"/>
      <c r="BA172" s="116"/>
      <c r="BB172" s="116"/>
      <c r="BC172" s="116"/>
      <c r="BD172" s="116">
        <v>0</v>
      </c>
      <c r="BE172" s="116"/>
      <c r="BF172" s="116"/>
      <c r="BG172" s="116"/>
      <c r="BH172" s="116"/>
      <c r="BI172" s="116">
        <v>1979108</v>
      </c>
      <c r="BJ172" s="116"/>
      <c r="BK172" s="116"/>
      <c r="BL172" s="116"/>
      <c r="BM172" s="116"/>
      <c r="BN172" s="116">
        <v>0</v>
      </c>
      <c r="BO172" s="116"/>
      <c r="BP172" s="116"/>
      <c r="BQ172" s="116"/>
      <c r="BR172" s="116"/>
    </row>
    <row r="173" spans="1:79" s="99" customFormat="1" ht="38.25" customHeight="1" x14ac:dyDescent="0.2">
      <c r="A173" s="92" t="s">
        <v>217</v>
      </c>
      <c r="B173" s="93"/>
      <c r="C173" s="93"/>
      <c r="D173" s="93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3"/>
      <c r="S173" s="93"/>
      <c r="T173" s="94"/>
      <c r="U173" s="117" t="s">
        <v>173</v>
      </c>
      <c r="V173" s="117"/>
      <c r="W173" s="117"/>
      <c r="X173" s="117"/>
      <c r="Y173" s="117"/>
      <c r="Z173" s="117"/>
      <c r="AA173" s="117"/>
      <c r="AB173" s="117"/>
      <c r="AC173" s="117"/>
      <c r="AD173" s="117"/>
      <c r="AE173" s="117" t="s">
        <v>173</v>
      </c>
      <c r="AF173" s="117"/>
      <c r="AG173" s="117"/>
      <c r="AH173" s="117"/>
      <c r="AI173" s="117"/>
      <c r="AJ173" s="117"/>
      <c r="AK173" s="117"/>
      <c r="AL173" s="117"/>
      <c r="AM173" s="117"/>
      <c r="AN173" s="117"/>
      <c r="AO173" s="117" t="s">
        <v>173</v>
      </c>
      <c r="AP173" s="117"/>
      <c r="AQ173" s="117"/>
      <c r="AR173" s="117"/>
      <c r="AS173" s="117"/>
      <c r="AT173" s="117"/>
      <c r="AU173" s="117"/>
      <c r="AV173" s="117"/>
      <c r="AW173" s="117"/>
      <c r="AX173" s="117"/>
      <c r="AY173" s="117" t="s">
        <v>173</v>
      </c>
      <c r="AZ173" s="117"/>
      <c r="BA173" s="117"/>
      <c r="BB173" s="117"/>
      <c r="BC173" s="117"/>
      <c r="BD173" s="117"/>
      <c r="BE173" s="117"/>
      <c r="BF173" s="117"/>
      <c r="BG173" s="117"/>
      <c r="BH173" s="117"/>
      <c r="BI173" s="117" t="s">
        <v>173</v>
      </c>
      <c r="BJ173" s="117"/>
      <c r="BK173" s="117"/>
      <c r="BL173" s="117"/>
      <c r="BM173" s="117"/>
      <c r="BN173" s="117"/>
      <c r="BO173" s="117"/>
      <c r="BP173" s="117"/>
      <c r="BQ173" s="117"/>
      <c r="BR173" s="117"/>
    </row>
    <row r="176" spans="1:79" ht="14.25" customHeight="1" x14ac:dyDescent="0.2">
      <c r="A176" s="42" t="s">
        <v>125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</row>
    <row r="177" spans="1:79" ht="15" customHeight="1" x14ac:dyDescent="0.2">
      <c r="A177" s="61" t="s">
        <v>6</v>
      </c>
      <c r="B177" s="62"/>
      <c r="C177" s="62"/>
      <c r="D177" s="61" t="s">
        <v>10</v>
      </c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3"/>
      <c r="W177" s="36" t="s">
        <v>235</v>
      </c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  <c r="AI177" s="36" t="s">
        <v>239</v>
      </c>
      <c r="AJ177" s="36"/>
      <c r="AK177" s="36"/>
      <c r="AL177" s="36"/>
      <c r="AM177" s="36"/>
      <c r="AN177" s="36"/>
      <c r="AO177" s="36"/>
      <c r="AP177" s="36"/>
      <c r="AQ177" s="36"/>
      <c r="AR177" s="36"/>
      <c r="AS177" s="36"/>
      <c r="AT177" s="36"/>
      <c r="AU177" s="36" t="s">
        <v>251</v>
      </c>
      <c r="AV177" s="36"/>
      <c r="AW177" s="36"/>
      <c r="AX177" s="36"/>
      <c r="AY177" s="36"/>
      <c r="AZ177" s="36"/>
      <c r="BA177" s="36" t="s">
        <v>257</v>
      </c>
      <c r="BB177" s="36"/>
      <c r="BC177" s="36"/>
      <c r="BD177" s="36"/>
      <c r="BE177" s="36"/>
      <c r="BF177" s="36"/>
      <c r="BG177" s="36" t="s">
        <v>266</v>
      </c>
      <c r="BH177" s="36"/>
      <c r="BI177" s="36"/>
      <c r="BJ177" s="36"/>
      <c r="BK177" s="36"/>
      <c r="BL177" s="36"/>
    </row>
    <row r="178" spans="1:79" ht="15" customHeight="1" x14ac:dyDescent="0.2">
      <c r="A178" s="77"/>
      <c r="B178" s="78"/>
      <c r="C178" s="78"/>
      <c r="D178" s="77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8"/>
      <c r="S178" s="78"/>
      <c r="T178" s="78"/>
      <c r="U178" s="78"/>
      <c r="V178" s="79"/>
      <c r="W178" s="36" t="s">
        <v>4</v>
      </c>
      <c r="X178" s="36"/>
      <c r="Y178" s="36"/>
      <c r="Z178" s="36"/>
      <c r="AA178" s="36"/>
      <c r="AB178" s="36"/>
      <c r="AC178" s="36" t="s">
        <v>3</v>
      </c>
      <c r="AD178" s="36"/>
      <c r="AE178" s="36"/>
      <c r="AF178" s="36"/>
      <c r="AG178" s="36"/>
      <c r="AH178" s="36"/>
      <c r="AI178" s="36" t="s">
        <v>4</v>
      </c>
      <c r="AJ178" s="36"/>
      <c r="AK178" s="36"/>
      <c r="AL178" s="36"/>
      <c r="AM178" s="36"/>
      <c r="AN178" s="36"/>
      <c r="AO178" s="36" t="s">
        <v>3</v>
      </c>
      <c r="AP178" s="36"/>
      <c r="AQ178" s="36"/>
      <c r="AR178" s="36"/>
      <c r="AS178" s="36"/>
      <c r="AT178" s="36"/>
      <c r="AU178" s="49" t="s">
        <v>4</v>
      </c>
      <c r="AV178" s="49"/>
      <c r="AW178" s="49"/>
      <c r="AX178" s="49" t="s">
        <v>3</v>
      </c>
      <c r="AY178" s="49"/>
      <c r="AZ178" s="49"/>
      <c r="BA178" s="49" t="s">
        <v>4</v>
      </c>
      <c r="BB178" s="49"/>
      <c r="BC178" s="49"/>
      <c r="BD178" s="49" t="s">
        <v>3</v>
      </c>
      <c r="BE178" s="49"/>
      <c r="BF178" s="49"/>
      <c r="BG178" s="49" t="s">
        <v>4</v>
      </c>
      <c r="BH178" s="49"/>
      <c r="BI178" s="49"/>
      <c r="BJ178" s="49" t="s">
        <v>3</v>
      </c>
      <c r="BK178" s="49"/>
      <c r="BL178" s="49"/>
    </row>
    <row r="179" spans="1:79" ht="57" customHeight="1" x14ac:dyDescent="0.2">
      <c r="A179" s="64"/>
      <c r="B179" s="65"/>
      <c r="C179" s="65"/>
      <c r="D179" s="64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6"/>
      <c r="W179" s="36" t="s">
        <v>12</v>
      </c>
      <c r="X179" s="36"/>
      <c r="Y179" s="36"/>
      <c r="Z179" s="36" t="s">
        <v>11</v>
      </c>
      <c r="AA179" s="36"/>
      <c r="AB179" s="36"/>
      <c r="AC179" s="36" t="s">
        <v>12</v>
      </c>
      <c r="AD179" s="36"/>
      <c r="AE179" s="36"/>
      <c r="AF179" s="36" t="s">
        <v>11</v>
      </c>
      <c r="AG179" s="36"/>
      <c r="AH179" s="36"/>
      <c r="AI179" s="36" t="s">
        <v>12</v>
      </c>
      <c r="AJ179" s="36"/>
      <c r="AK179" s="36"/>
      <c r="AL179" s="36" t="s">
        <v>11</v>
      </c>
      <c r="AM179" s="36"/>
      <c r="AN179" s="36"/>
      <c r="AO179" s="36" t="s">
        <v>12</v>
      </c>
      <c r="AP179" s="36"/>
      <c r="AQ179" s="36"/>
      <c r="AR179" s="36" t="s">
        <v>11</v>
      </c>
      <c r="AS179" s="36"/>
      <c r="AT179" s="36"/>
      <c r="AU179" s="49"/>
      <c r="AV179" s="49"/>
      <c r="AW179" s="49"/>
      <c r="AX179" s="49"/>
      <c r="AY179" s="49"/>
      <c r="AZ179" s="49"/>
      <c r="BA179" s="49"/>
      <c r="BB179" s="49"/>
      <c r="BC179" s="49"/>
      <c r="BD179" s="49"/>
      <c r="BE179" s="49"/>
      <c r="BF179" s="49"/>
      <c r="BG179" s="49"/>
      <c r="BH179" s="49"/>
      <c r="BI179" s="49"/>
      <c r="BJ179" s="49"/>
      <c r="BK179" s="49"/>
      <c r="BL179" s="49"/>
    </row>
    <row r="180" spans="1:79" ht="15" customHeight="1" x14ac:dyDescent="0.2">
      <c r="A180" s="30">
        <v>1</v>
      </c>
      <c r="B180" s="31"/>
      <c r="C180" s="31"/>
      <c r="D180" s="30">
        <v>2</v>
      </c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2"/>
      <c r="W180" s="36">
        <v>3</v>
      </c>
      <c r="X180" s="36"/>
      <c r="Y180" s="36"/>
      <c r="Z180" s="36">
        <v>4</v>
      </c>
      <c r="AA180" s="36"/>
      <c r="AB180" s="36"/>
      <c r="AC180" s="36">
        <v>5</v>
      </c>
      <c r="AD180" s="36"/>
      <c r="AE180" s="36"/>
      <c r="AF180" s="36">
        <v>6</v>
      </c>
      <c r="AG180" s="36"/>
      <c r="AH180" s="36"/>
      <c r="AI180" s="36">
        <v>7</v>
      </c>
      <c r="AJ180" s="36"/>
      <c r="AK180" s="36"/>
      <c r="AL180" s="36">
        <v>8</v>
      </c>
      <c r="AM180" s="36"/>
      <c r="AN180" s="36"/>
      <c r="AO180" s="36">
        <v>9</v>
      </c>
      <c r="AP180" s="36"/>
      <c r="AQ180" s="36"/>
      <c r="AR180" s="36">
        <v>10</v>
      </c>
      <c r="AS180" s="36"/>
      <c r="AT180" s="36"/>
      <c r="AU180" s="36">
        <v>11</v>
      </c>
      <c r="AV180" s="36"/>
      <c r="AW180" s="36"/>
      <c r="AX180" s="36">
        <v>12</v>
      </c>
      <c r="AY180" s="36"/>
      <c r="AZ180" s="36"/>
      <c r="BA180" s="36">
        <v>13</v>
      </c>
      <c r="BB180" s="36"/>
      <c r="BC180" s="36"/>
      <c r="BD180" s="36">
        <v>14</v>
      </c>
      <c r="BE180" s="36"/>
      <c r="BF180" s="36"/>
      <c r="BG180" s="36">
        <v>15</v>
      </c>
      <c r="BH180" s="36"/>
      <c r="BI180" s="36"/>
      <c r="BJ180" s="36">
        <v>16</v>
      </c>
      <c r="BK180" s="36"/>
      <c r="BL180" s="36"/>
    </row>
    <row r="181" spans="1:79" s="1" customFormat="1" ht="12.75" hidden="1" customHeight="1" x14ac:dyDescent="0.2">
      <c r="A181" s="33" t="s">
        <v>69</v>
      </c>
      <c r="B181" s="34"/>
      <c r="C181" s="34"/>
      <c r="D181" s="33" t="s">
        <v>57</v>
      </c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5"/>
      <c r="W181" s="38" t="s">
        <v>72</v>
      </c>
      <c r="X181" s="38"/>
      <c r="Y181" s="38"/>
      <c r="Z181" s="38" t="s">
        <v>73</v>
      </c>
      <c r="AA181" s="38"/>
      <c r="AB181" s="38"/>
      <c r="AC181" s="37" t="s">
        <v>74</v>
      </c>
      <c r="AD181" s="37"/>
      <c r="AE181" s="37"/>
      <c r="AF181" s="37" t="s">
        <v>75</v>
      </c>
      <c r="AG181" s="37"/>
      <c r="AH181" s="37"/>
      <c r="AI181" s="38" t="s">
        <v>76</v>
      </c>
      <c r="AJ181" s="38"/>
      <c r="AK181" s="38"/>
      <c r="AL181" s="38" t="s">
        <v>77</v>
      </c>
      <c r="AM181" s="38"/>
      <c r="AN181" s="38"/>
      <c r="AO181" s="37" t="s">
        <v>104</v>
      </c>
      <c r="AP181" s="37"/>
      <c r="AQ181" s="37"/>
      <c r="AR181" s="37" t="s">
        <v>78</v>
      </c>
      <c r="AS181" s="37"/>
      <c r="AT181" s="37"/>
      <c r="AU181" s="38" t="s">
        <v>105</v>
      </c>
      <c r="AV181" s="38"/>
      <c r="AW181" s="38"/>
      <c r="AX181" s="37" t="s">
        <v>106</v>
      </c>
      <c r="AY181" s="37"/>
      <c r="AZ181" s="37"/>
      <c r="BA181" s="38" t="s">
        <v>107</v>
      </c>
      <c r="BB181" s="38"/>
      <c r="BC181" s="38"/>
      <c r="BD181" s="37" t="s">
        <v>108</v>
      </c>
      <c r="BE181" s="37"/>
      <c r="BF181" s="37"/>
      <c r="BG181" s="38" t="s">
        <v>109</v>
      </c>
      <c r="BH181" s="38"/>
      <c r="BI181" s="38"/>
      <c r="BJ181" s="37" t="s">
        <v>110</v>
      </c>
      <c r="BK181" s="37"/>
      <c r="BL181" s="37"/>
      <c r="CA181" s="1" t="s">
        <v>103</v>
      </c>
    </row>
    <row r="182" spans="1:79" s="99" customFormat="1" ht="12.75" customHeight="1" x14ac:dyDescent="0.2">
      <c r="A182" s="89">
        <v>1</v>
      </c>
      <c r="B182" s="90"/>
      <c r="C182" s="90"/>
      <c r="D182" s="92" t="s">
        <v>218</v>
      </c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3"/>
      <c r="T182" s="93"/>
      <c r="U182" s="93"/>
      <c r="V182" s="94"/>
      <c r="W182" s="115">
        <v>4</v>
      </c>
      <c r="X182" s="115"/>
      <c r="Y182" s="115"/>
      <c r="Z182" s="115">
        <v>4</v>
      </c>
      <c r="AA182" s="115"/>
      <c r="AB182" s="115"/>
      <c r="AC182" s="115">
        <v>0</v>
      </c>
      <c r="AD182" s="115"/>
      <c r="AE182" s="115"/>
      <c r="AF182" s="115">
        <v>0</v>
      </c>
      <c r="AG182" s="115"/>
      <c r="AH182" s="115"/>
      <c r="AI182" s="115">
        <v>4</v>
      </c>
      <c r="AJ182" s="115"/>
      <c r="AK182" s="115"/>
      <c r="AL182" s="115">
        <v>4</v>
      </c>
      <c r="AM182" s="115"/>
      <c r="AN182" s="115"/>
      <c r="AO182" s="115">
        <v>0</v>
      </c>
      <c r="AP182" s="115"/>
      <c r="AQ182" s="115"/>
      <c r="AR182" s="115">
        <v>0</v>
      </c>
      <c r="AS182" s="115"/>
      <c r="AT182" s="115"/>
      <c r="AU182" s="115">
        <v>4</v>
      </c>
      <c r="AV182" s="115"/>
      <c r="AW182" s="115"/>
      <c r="AX182" s="115">
        <v>0</v>
      </c>
      <c r="AY182" s="115"/>
      <c r="AZ182" s="115"/>
      <c r="BA182" s="115">
        <v>4</v>
      </c>
      <c r="BB182" s="115"/>
      <c r="BC182" s="115"/>
      <c r="BD182" s="115">
        <v>0</v>
      </c>
      <c r="BE182" s="115"/>
      <c r="BF182" s="115"/>
      <c r="BG182" s="115">
        <v>4</v>
      </c>
      <c r="BH182" s="115"/>
      <c r="BI182" s="115"/>
      <c r="BJ182" s="115">
        <v>0</v>
      </c>
      <c r="BK182" s="115"/>
      <c r="BL182" s="115"/>
      <c r="CA182" s="99" t="s">
        <v>43</v>
      </c>
    </row>
    <row r="183" spans="1:79" s="99" customFormat="1" ht="12.75" customHeight="1" x14ac:dyDescent="0.2">
      <c r="A183" s="89">
        <v>2</v>
      </c>
      <c r="B183" s="90"/>
      <c r="C183" s="90"/>
      <c r="D183" s="92" t="s">
        <v>219</v>
      </c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3"/>
      <c r="S183" s="93"/>
      <c r="T183" s="93"/>
      <c r="U183" s="93"/>
      <c r="V183" s="94"/>
      <c r="W183" s="115">
        <v>12</v>
      </c>
      <c r="X183" s="115"/>
      <c r="Y183" s="115"/>
      <c r="Z183" s="115">
        <v>10</v>
      </c>
      <c r="AA183" s="115"/>
      <c r="AB183" s="115"/>
      <c r="AC183" s="115">
        <v>0</v>
      </c>
      <c r="AD183" s="115"/>
      <c r="AE183" s="115"/>
      <c r="AF183" s="115">
        <v>0</v>
      </c>
      <c r="AG183" s="115"/>
      <c r="AH183" s="115"/>
      <c r="AI183" s="115">
        <v>12</v>
      </c>
      <c r="AJ183" s="115"/>
      <c r="AK183" s="115"/>
      <c r="AL183" s="115">
        <v>10</v>
      </c>
      <c r="AM183" s="115"/>
      <c r="AN183" s="115"/>
      <c r="AO183" s="115">
        <v>0</v>
      </c>
      <c r="AP183" s="115"/>
      <c r="AQ183" s="115"/>
      <c r="AR183" s="115">
        <v>0</v>
      </c>
      <c r="AS183" s="115"/>
      <c r="AT183" s="115"/>
      <c r="AU183" s="115">
        <v>10</v>
      </c>
      <c r="AV183" s="115"/>
      <c r="AW183" s="115"/>
      <c r="AX183" s="115">
        <v>0</v>
      </c>
      <c r="AY183" s="115"/>
      <c r="AZ183" s="115"/>
      <c r="BA183" s="115">
        <v>10</v>
      </c>
      <c r="BB183" s="115"/>
      <c r="BC183" s="115"/>
      <c r="BD183" s="115">
        <v>0</v>
      </c>
      <c r="BE183" s="115"/>
      <c r="BF183" s="115"/>
      <c r="BG183" s="115">
        <v>10</v>
      </c>
      <c r="BH183" s="115"/>
      <c r="BI183" s="115"/>
      <c r="BJ183" s="115">
        <v>0</v>
      </c>
      <c r="BK183" s="115"/>
      <c r="BL183" s="115"/>
    </row>
    <row r="184" spans="1:79" s="99" customFormat="1" ht="12.75" customHeight="1" x14ac:dyDescent="0.2">
      <c r="A184" s="89">
        <v>3</v>
      </c>
      <c r="B184" s="90"/>
      <c r="C184" s="90"/>
      <c r="D184" s="92" t="s">
        <v>220</v>
      </c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3"/>
      <c r="T184" s="93"/>
      <c r="U184" s="93"/>
      <c r="V184" s="94"/>
      <c r="W184" s="115">
        <v>1.5</v>
      </c>
      <c r="X184" s="115"/>
      <c r="Y184" s="115"/>
      <c r="Z184" s="115">
        <v>1.5</v>
      </c>
      <c r="AA184" s="115"/>
      <c r="AB184" s="115"/>
      <c r="AC184" s="115">
        <v>0</v>
      </c>
      <c r="AD184" s="115"/>
      <c r="AE184" s="115"/>
      <c r="AF184" s="115">
        <v>0</v>
      </c>
      <c r="AG184" s="115"/>
      <c r="AH184" s="115"/>
      <c r="AI184" s="115">
        <v>1.5</v>
      </c>
      <c r="AJ184" s="115"/>
      <c r="AK184" s="115"/>
      <c r="AL184" s="115">
        <v>1.5</v>
      </c>
      <c r="AM184" s="115"/>
      <c r="AN184" s="115"/>
      <c r="AO184" s="115">
        <v>0</v>
      </c>
      <c r="AP184" s="115"/>
      <c r="AQ184" s="115"/>
      <c r="AR184" s="115">
        <v>0</v>
      </c>
      <c r="AS184" s="115"/>
      <c r="AT184" s="115"/>
      <c r="AU184" s="115">
        <v>1.5</v>
      </c>
      <c r="AV184" s="115"/>
      <c r="AW184" s="115"/>
      <c r="AX184" s="115">
        <v>0</v>
      </c>
      <c r="AY184" s="115"/>
      <c r="AZ184" s="115"/>
      <c r="BA184" s="115">
        <v>1.5</v>
      </c>
      <c r="BB184" s="115"/>
      <c r="BC184" s="115"/>
      <c r="BD184" s="115">
        <v>0</v>
      </c>
      <c r="BE184" s="115"/>
      <c r="BF184" s="115"/>
      <c r="BG184" s="115">
        <v>1.5</v>
      </c>
      <c r="BH184" s="115"/>
      <c r="BI184" s="115"/>
      <c r="BJ184" s="115">
        <v>0</v>
      </c>
      <c r="BK184" s="115"/>
      <c r="BL184" s="115"/>
    </row>
    <row r="185" spans="1:79" s="6" customFormat="1" ht="12.75" customHeight="1" x14ac:dyDescent="0.2">
      <c r="A185" s="87">
        <v>4</v>
      </c>
      <c r="B185" s="85"/>
      <c r="C185" s="85"/>
      <c r="D185" s="100" t="s">
        <v>221</v>
      </c>
      <c r="E185" s="101"/>
      <c r="F185" s="101"/>
      <c r="G185" s="101"/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  <c r="R185" s="101"/>
      <c r="S185" s="101"/>
      <c r="T185" s="101"/>
      <c r="U185" s="101"/>
      <c r="V185" s="102"/>
      <c r="W185" s="112">
        <v>17.5</v>
      </c>
      <c r="X185" s="112"/>
      <c r="Y185" s="112"/>
      <c r="Z185" s="112">
        <v>15.5</v>
      </c>
      <c r="AA185" s="112"/>
      <c r="AB185" s="112"/>
      <c r="AC185" s="112">
        <v>0</v>
      </c>
      <c r="AD185" s="112"/>
      <c r="AE185" s="112"/>
      <c r="AF185" s="112">
        <v>0</v>
      </c>
      <c r="AG185" s="112"/>
      <c r="AH185" s="112"/>
      <c r="AI185" s="112">
        <v>17.5</v>
      </c>
      <c r="AJ185" s="112"/>
      <c r="AK185" s="112"/>
      <c r="AL185" s="112">
        <v>15.5</v>
      </c>
      <c r="AM185" s="112"/>
      <c r="AN185" s="112"/>
      <c r="AO185" s="112">
        <v>0</v>
      </c>
      <c r="AP185" s="112"/>
      <c r="AQ185" s="112"/>
      <c r="AR185" s="112">
        <v>0</v>
      </c>
      <c r="AS185" s="112"/>
      <c r="AT185" s="112"/>
      <c r="AU185" s="112">
        <v>15.5</v>
      </c>
      <c r="AV185" s="112"/>
      <c r="AW185" s="112"/>
      <c r="AX185" s="112">
        <v>0</v>
      </c>
      <c r="AY185" s="112"/>
      <c r="AZ185" s="112"/>
      <c r="BA185" s="112">
        <v>15.5</v>
      </c>
      <c r="BB185" s="112"/>
      <c r="BC185" s="112"/>
      <c r="BD185" s="112">
        <v>0</v>
      </c>
      <c r="BE185" s="112"/>
      <c r="BF185" s="112"/>
      <c r="BG185" s="112">
        <v>15.5</v>
      </c>
      <c r="BH185" s="112"/>
      <c r="BI185" s="112"/>
      <c r="BJ185" s="112">
        <v>0</v>
      </c>
      <c r="BK185" s="112"/>
      <c r="BL185" s="112"/>
    </row>
    <row r="186" spans="1:79" s="99" customFormat="1" ht="25.5" customHeight="1" x14ac:dyDescent="0.2">
      <c r="A186" s="89">
        <v>5</v>
      </c>
      <c r="B186" s="90"/>
      <c r="C186" s="90"/>
      <c r="D186" s="92" t="s">
        <v>222</v>
      </c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3"/>
      <c r="T186" s="93"/>
      <c r="U186" s="93"/>
      <c r="V186" s="94"/>
      <c r="W186" s="115" t="s">
        <v>173</v>
      </c>
      <c r="X186" s="115"/>
      <c r="Y186" s="115"/>
      <c r="Z186" s="115" t="s">
        <v>173</v>
      </c>
      <c r="AA186" s="115"/>
      <c r="AB186" s="115"/>
      <c r="AC186" s="115"/>
      <c r="AD186" s="115"/>
      <c r="AE186" s="115"/>
      <c r="AF186" s="115"/>
      <c r="AG186" s="115"/>
      <c r="AH186" s="115"/>
      <c r="AI186" s="115" t="s">
        <v>173</v>
      </c>
      <c r="AJ186" s="115"/>
      <c r="AK186" s="115"/>
      <c r="AL186" s="115" t="s">
        <v>173</v>
      </c>
      <c r="AM186" s="115"/>
      <c r="AN186" s="115"/>
      <c r="AO186" s="115"/>
      <c r="AP186" s="115"/>
      <c r="AQ186" s="115"/>
      <c r="AR186" s="115"/>
      <c r="AS186" s="115"/>
      <c r="AT186" s="115"/>
      <c r="AU186" s="115" t="s">
        <v>173</v>
      </c>
      <c r="AV186" s="115"/>
      <c r="AW186" s="115"/>
      <c r="AX186" s="115"/>
      <c r="AY186" s="115"/>
      <c r="AZ186" s="115"/>
      <c r="BA186" s="115" t="s">
        <v>173</v>
      </c>
      <c r="BB186" s="115"/>
      <c r="BC186" s="115"/>
      <c r="BD186" s="115"/>
      <c r="BE186" s="115"/>
      <c r="BF186" s="115"/>
      <c r="BG186" s="115" t="s">
        <v>173</v>
      </c>
      <c r="BH186" s="115"/>
      <c r="BI186" s="115"/>
      <c r="BJ186" s="115"/>
      <c r="BK186" s="115"/>
      <c r="BL186" s="115"/>
    </row>
    <row r="189" spans="1:79" ht="14.25" customHeight="1" x14ac:dyDescent="0.2">
      <c r="A189" s="42" t="s">
        <v>153</v>
      </c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2"/>
      <c r="AH189" s="42"/>
      <c r="AI189" s="42"/>
      <c r="AJ189" s="42"/>
      <c r="AK189" s="42"/>
      <c r="AL189" s="42"/>
      <c r="AM189" s="42"/>
      <c r="AN189" s="42"/>
      <c r="AO189" s="42"/>
      <c r="AP189" s="42"/>
      <c r="AQ189" s="42"/>
      <c r="AR189" s="42"/>
      <c r="AS189" s="42"/>
      <c r="AT189" s="42"/>
      <c r="AU189" s="42"/>
      <c r="AV189" s="42"/>
      <c r="AW189" s="42"/>
      <c r="AX189" s="42"/>
      <c r="AY189" s="42"/>
      <c r="AZ189" s="42"/>
      <c r="BA189" s="42"/>
      <c r="BB189" s="42"/>
      <c r="BC189" s="42"/>
      <c r="BD189" s="42"/>
      <c r="BE189" s="42"/>
      <c r="BF189" s="42"/>
      <c r="BG189" s="42"/>
      <c r="BH189" s="42"/>
      <c r="BI189" s="42"/>
      <c r="BJ189" s="42"/>
      <c r="BK189" s="42"/>
      <c r="BL189" s="42"/>
    </row>
    <row r="190" spans="1:79" ht="14.25" customHeight="1" x14ac:dyDescent="0.2">
      <c r="A190" s="42" t="s">
        <v>252</v>
      </c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2"/>
      <c r="AV190" s="42"/>
      <c r="AW190" s="42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2"/>
      <c r="BJ190" s="42"/>
      <c r="BK190" s="42"/>
      <c r="BL190" s="42"/>
      <c r="BM190" s="42"/>
      <c r="BN190" s="42"/>
      <c r="BO190" s="42"/>
      <c r="BP190" s="42"/>
      <c r="BQ190" s="42"/>
      <c r="BR190" s="42"/>
      <c r="BS190" s="42"/>
    </row>
    <row r="191" spans="1:79" ht="15" customHeight="1" x14ac:dyDescent="0.2">
      <c r="A191" s="40" t="s">
        <v>234</v>
      </c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0"/>
      <c r="AS191" s="40"/>
      <c r="AT191" s="40"/>
      <c r="AU191" s="40"/>
      <c r="AV191" s="40"/>
      <c r="AW191" s="40"/>
      <c r="AX191" s="40"/>
      <c r="AY191" s="40"/>
      <c r="AZ191" s="40"/>
      <c r="BA191" s="40"/>
      <c r="BB191" s="40"/>
      <c r="BC191" s="40"/>
      <c r="BD191" s="40"/>
      <c r="BE191" s="40"/>
      <c r="BF191" s="40"/>
      <c r="BG191" s="40"/>
      <c r="BH191" s="40"/>
      <c r="BI191" s="40"/>
      <c r="BJ191" s="40"/>
      <c r="BK191" s="40"/>
      <c r="BL191" s="40"/>
      <c r="BM191" s="40"/>
      <c r="BN191" s="40"/>
      <c r="BO191" s="40"/>
      <c r="BP191" s="40"/>
      <c r="BQ191" s="40"/>
      <c r="BR191" s="40"/>
      <c r="BS191" s="40"/>
    </row>
    <row r="192" spans="1:79" ht="15" customHeight="1" x14ac:dyDescent="0.2">
      <c r="A192" s="36" t="s">
        <v>6</v>
      </c>
      <c r="B192" s="36"/>
      <c r="C192" s="36"/>
      <c r="D192" s="36"/>
      <c r="E192" s="36"/>
      <c r="F192" s="36"/>
      <c r="G192" s="36" t="s">
        <v>126</v>
      </c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 t="s">
        <v>13</v>
      </c>
      <c r="U192" s="36"/>
      <c r="V192" s="36"/>
      <c r="W192" s="36"/>
      <c r="X192" s="36"/>
      <c r="Y192" s="36"/>
      <c r="Z192" s="36"/>
      <c r="AA192" s="30" t="s">
        <v>235</v>
      </c>
      <c r="AB192" s="75"/>
      <c r="AC192" s="75"/>
      <c r="AD192" s="75"/>
      <c r="AE192" s="75"/>
      <c r="AF192" s="75"/>
      <c r="AG192" s="75"/>
      <c r="AH192" s="75"/>
      <c r="AI192" s="75"/>
      <c r="AJ192" s="75"/>
      <c r="AK192" s="75"/>
      <c r="AL192" s="75"/>
      <c r="AM192" s="75"/>
      <c r="AN192" s="75"/>
      <c r="AO192" s="76"/>
      <c r="AP192" s="30" t="s">
        <v>238</v>
      </c>
      <c r="AQ192" s="31"/>
      <c r="AR192" s="31"/>
      <c r="AS192" s="31"/>
      <c r="AT192" s="31"/>
      <c r="AU192" s="31"/>
      <c r="AV192" s="31"/>
      <c r="AW192" s="31"/>
      <c r="AX192" s="31"/>
      <c r="AY192" s="31"/>
      <c r="AZ192" s="31"/>
      <c r="BA192" s="31"/>
      <c r="BB192" s="31"/>
      <c r="BC192" s="31"/>
      <c r="BD192" s="32"/>
      <c r="BE192" s="30" t="s">
        <v>246</v>
      </c>
      <c r="BF192" s="31"/>
      <c r="BG192" s="31"/>
      <c r="BH192" s="31"/>
      <c r="BI192" s="31"/>
      <c r="BJ192" s="31"/>
      <c r="BK192" s="31"/>
      <c r="BL192" s="31"/>
      <c r="BM192" s="31"/>
      <c r="BN192" s="31"/>
      <c r="BO192" s="31"/>
      <c r="BP192" s="31"/>
      <c r="BQ192" s="31"/>
      <c r="BR192" s="31"/>
      <c r="BS192" s="32"/>
    </row>
    <row r="193" spans="1:79" ht="32.1" customHeight="1" x14ac:dyDescent="0.2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 t="s">
        <v>4</v>
      </c>
      <c r="AB193" s="36"/>
      <c r="AC193" s="36"/>
      <c r="AD193" s="36"/>
      <c r="AE193" s="36"/>
      <c r="AF193" s="36" t="s">
        <v>3</v>
      </c>
      <c r="AG193" s="36"/>
      <c r="AH193" s="36"/>
      <c r="AI193" s="36"/>
      <c r="AJ193" s="36"/>
      <c r="AK193" s="36" t="s">
        <v>89</v>
      </c>
      <c r="AL193" s="36"/>
      <c r="AM193" s="36"/>
      <c r="AN193" s="36"/>
      <c r="AO193" s="36"/>
      <c r="AP193" s="36" t="s">
        <v>4</v>
      </c>
      <c r="AQ193" s="36"/>
      <c r="AR193" s="36"/>
      <c r="AS193" s="36"/>
      <c r="AT193" s="36"/>
      <c r="AU193" s="36" t="s">
        <v>3</v>
      </c>
      <c r="AV193" s="36"/>
      <c r="AW193" s="36"/>
      <c r="AX193" s="36"/>
      <c r="AY193" s="36"/>
      <c r="AZ193" s="36" t="s">
        <v>96</v>
      </c>
      <c r="BA193" s="36"/>
      <c r="BB193" s="36"/>
      <c r="BC193" s="36"/>
      <c r="BD193" s="36"/>
      <c r="BE193" s="36" t="s">
        <v>4</v>
      </c>
      <c r="BF193" s="36"/>
      <c r="BG193" s="36"/>
      <c r="BH193" s="36"/>
      <c r="BI193" s="36"/>
      <c r="BJ193" s="36" t="s">
        <v>3</v>
      </c>
      <c r="BK193" s="36"/>
      <c r="BL193" s="36"/>
      <c r="BM193" s="36"/>
      <c r="BN193" s="36"/>
      <c r="BO193" s="36" t="s">
        <v>127</v>
      </c>
      <c r="BP193" s="36"/>
      <c r="BQ193" s="36"/>
      <c r="BR193" s="36"/>
      <c r="BS193" s="36"/>
    </row>
    <row r="194" spans="1:79" ht="15" customHeight="1" x14ac:dyDescent="0.2">
      <c r="A194" s="36">
        <v>1</v>
      </c>
      <c r="B194" s="36"/>
      <c r="C194" s="36"/>
      <c r="D194" s="36"/>
      <c r="E194" s="36"/>
      <c r="F194" s="36"/>
      <c r="G194" s="36">
        <v>2</v>
      </c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>
        <v>3</v>
      </c>
      <c r="U194" s="36"/>
      <c r="V194" s="36"/>
      <c r="W194" s="36"/>
      <c r="X194" s="36"/>
      <c r="Y194" s="36"/>
      <c r="Z194" s="36"/>
      <c r="AA194" s="36">
        <v>4</v>
      </c>
      <c r="AB194" s="36"/>
      <c r="AC194" s="36"/>
      <c r="AD194" s="36"/>
      <c r="AE194" s="36"/>
      <c r="AF194" s="36">
        <v>5</v>
      </c>
      <c r="AG194" s="36"/>
      <c r="AH194" s="36"/>
      <c r="AI194" s="36"/>
      <c r="AJ194" s="36"/>
      <c r="AK194" s="36">
        <v>6</v>
      </c>
      <c r="AL194" s="36"/>
      <c r="AM194" s="36"/>
      <c r="AN194" s="36"/>
      <c r="AO194" s="36"/>
      <c r="AP194" s="36">
        <v>7</v>
      </c>
      <c r="AQ194" s="36"/>
      <c r="AR194" s="36"/>
      <c r="AS194" s="36"/>
      <c r="AT194" s="36"/>
      <c r="AU194" s="36">
        <v>8</v>
      </c>
      <c r="AV194" s="36"/>
      <c r="AW194" s="36"/>
      <c r="AX194" s="36"/>
      <c r="AY194" s="36"/>
      <c r="AZ194" s="36">
        <v>9</v>
      </c>
      <c r="BA194" s="36"/>
      <c r="BB194" s="36"/>
      <c r="BC194" s="36"/>
      <c r="BD194" s="36"/>
      <c r="BE194" s="36">
        <v>10</v>
      </c>
      <c r="BF194" s="36"/>
      <c r="BG194" s="36"/>
      <c r="BH194" s="36"/>
      <c r="BI194" s="36"/>
      <c r="BJ194" s="36">
        <v>11</v>
      </c>
      <c r="BK194" s="36"/>
      <c r="BL194" s="36"/>
      <c r="BM194" s="36"/>
      <c r="BN194" s="36"/>
      <c r="BO194" s="36">
        <v>12</v>
      </c>
      <c r="BP194" s="36"/>
      <c r="BQ194" s="36"/>
      <c r="BR194" s="36"/>
      <c r="BS194" s="36"/>
    </row>
    <row r="195" spans="1:79" s="1" customFormat="1" ht="15" hidden="1" customHeight="1" x14ac:dyDescent="0.2">
      <c r="A195" s="38" t="s">
        <v>69</v>
      </c>
      <c r="B195" s="38"/>
      <c r="C195" s="38"/>
      <c r="D195" s="38"/>
      <c r="E195" s="38"/>
      <c r="F195" s="38"/>
      <c r="G195" s="73" t="s">
        <v>57</v>
      </c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3"/>
      <c r="S195" s="73"/>
      <c r="T195" s="73" t="s">
        <v>79</v>
      </c>
      <c r="U195" s="73"/>
      <c r="V195" s="73"/>
      <c r="W195" s="73"/>
      <c r="X195" s="73"/>
      <c r="Y195" s="73"/>
      <c r="Z195" s="73"/>
      <c r="AA195" s="37" t="s">
        <v>65</v>
      </c>
      <c r="AB195" s="37"/>
      <c r="AC195" s="37"/>
      <c r="AD195" s="37"/>
      <c r="AE195" s="37"/>
      <c r="AF195" s="37" t="s">
        <v>66</v>
      </c>
      <c r="AG195" s="37"/>
      <c r="AH195" s="37"/>
      <c r="AI195" s="37"/>
      <c r="AJ195" s="37"/>
      <c r="AK195" s="44" t="s">
        <v>122</v>
      </c>
      <c r="AL195" s="44"/>
      <c r="AM195" s="44"/>
      <c r="AN195" s="44"/>
      <c r="AO195" s="44"/>
      <c r="AP195" s="37" t="s">
        <v>67</v>
      </c>
      <c r="AQ195" s="37"/>
      <c r="AR195" s="37"/>
      <c r="AS195" s="37"/>
      <c r="AT195" s="37"/>
      <c r="AU195" s="37" t="s">
        <v>68</v>
      </c>
      <c r="AV195" s="37"/>
      <c r="AW195" s="37"/>
      <c r="AX195" s="37"/>
      <c r="AY195" s="37"/>
      <c r="AZ195" s="44" t="s">
        <v>122</v>
      </c>
      <c r="BA195" s="44"/>
      <c r="BB195" s="44"/>
      <c r="BC195" s="44"/>
      <c r="BD195" s="44"/>
      <c r="BE195" s="37" t="s">
        <v>58</v>
      </c>
      <c r="BF195" s="37"/>
      <c r="BG195" s="37"/>
      <c r="BH195" s="37"/>
      <c r="BI195" s="37"/>
      <c r="BJ195" s="37" t="s">
        <v>59</v>
      </c>
      <c r="BK195" s="37"/>
      <c r="BL195" s="37"/>
      <c r="BM195" s="37"/>
      <c r="BN195" s="37"/>
      <c r="BO195" s="44" t="s">
        <v>122</v>
      </c>
      <c r="BP195" s="44"/>
      <c r="BQ195" s="44"/>
      <c r="BR195" s="44"/>
      <c r="BS195" s="44"/>
      <c r="CA195" s="1" t="s">
        <v>44</v>
      </c>
    </row>
    <row r="196" spans="1:79" s="6" customFormat="1" ht="12.75" customHeight="1" x14ac:dyDescent="0.2">
      <c r="A196" s="88"/>
      <c r="B196" s="88"/>
      <c r="C196" s="88"/>
      <c r="D196" s="88"/>
      <c r="E196" s="88"/>
      <c r="F196" s="88"/>
      <c r="G196" s="118" t="s">
        <v>147</v>
      </c>
      <c r="H196" s="118"/>
      <c r="I196" s="118"/>
      <c r="J196" s="118"/>
      <c r="K196" s="118"/>
      <c r="L196" s="118"/>
      <c r="M196" s="118"/>
      <c r="N196" s="118"/>
      <c r="O196" s="118"/>
      <c r="P196" s="118"/>
      <c r="Q196" s="118"/>
      <c r="R196" s="118"/>
      <c r="S196" s="118"/>
      <c r="T196" s="119"/>
      <c r="U196" s="119"/>
      <c r="V196" s="119"/>
      <c r="W196" s="119"/>
      <c r="X196" s="119"/>
      <c r="Y196" s="119"/>
      <c r="Z196" s="119"/>
      <c r="AA196" s="116"/>
      <c r="AB196" s="116"/>
      <c r="AC196" s="116"/>
      <c r="AD196" s="116"/>
      <c r="AE196" s="116"/>
      <c r="AF196" s="116"/>
      <c r="AG196" s="116"/>
      <c r="AH196" s="116"/>
      <c r="AI196" s="116"/>
      <c r="AJ196" s="116"/>
      <c r="AK196" s="116">
        <f>IF(ISNUMBER(AA196),AA196,0)+IF(ISNUMBER(AF196),AF196,0)</f>
        <v>0</v>
      </c>
      <c r="AL196" s="116"/>
      <c r="AM196" s="116"/>
      <c r="AN196" s="116"/>
      <c r="AO196" s="116"/>
      <c r="AP196" s="116"/>
      <c r="AQ196" s="116"/>
      <c r="AR196" s="116"/>
      <c r="AS196" s="116"/>
      <c r="AT196" s="116"/>
      <c r="AU196" s="116"/>
      <c r="AV196" s="116"/>
      <c r="AW196" s="116"/>
      <c r="AX196" s="116"/>
      <c r="AY196" s="116"/>
      <c r="AZ196" s="116">
        <f>IF(ISNUMBER(AP196),AP196,0)+IF(ISNUMBER(AU196),AU196,0)</f>
        <v>0</v>
      </c>
      <c r="BA196" s="116"/>
      <c r="BB196" s="116"/>
      <c r="BC196" s="116"/>
      <c r="BD196" s="116"/>
      <c r="BE196" s="116"/>
      <c r="BF196" s="116"/>
      <c r="BG196" s="116"/>
      <c r="BH196" s="116"/>
      <c r="BI196" s="116"/>
      <c r="BJ196" s="116"/>
      <c r="BK196" s="116"/>
      <c r="BL196" s="116"/>
      <c r="BM196" s="116"/>
      <c r="BN196" s="116"/>
      <c r="BO196" s="116">
        <f>IF(ISNUMBER(BE196),BE196,0)+IF(ISNUMBER(BJ196),BJ196,0)</f>
        <v>0</v>
      </c>
      <c r="BP196" s="116"/>
      <c r="BQ196" s="116"/>
      <c r="BR196" s="116"/>
      <c r="BS196" s="116"/>
      <c r="CA196" s="6" t="s">
        <v>45</v>
      </c>
    </row>
    <row r="198" spans="1:79" ht="13.5" customHeight="1" x14ac:dyDescent="0.2">
      <c r="A198" s="42" t="s">
        <v>267</v>
      </c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  <c r="AF198" s="42"/>
      <c r="AG198" s="42"/>
      <c r="AH198" s="42"/>
      <c r="AI198" s="42"/>
      <c r="AJ198" s="42"/>
      <c r="AK198" s="42"/>
      <c r="AL198" s="42"/>
      <c r="AM198" s="42"/>
      <c r="AN198" s="42"/>
      <c r="AO198" s="42"/>
      <c r="AP198" s="42"/>
      <c r="AQ198" s="42"/>
      <c r="AR198" s="42"/>
      <c r="AS198" s="42"/>
      <c r="AT198" s="42"/>
      <c r="AU198" s="42"/>
      <c r="AV198" s="42"/>
      <c r="AW198" s="42"/>
      <c r="AX198" s="42"/>
      <c r="AY198" s="42"/>
      <c r="AZ198" s="42"/>
      <c r="BA198" s="42"/>
      <c r="BB198" s="42"/>
      <c r="BC198" s="42"/>
      <c r="BD198" s="42"/>
      <c r="BE198" s="42"/>
      <c r="BF198" s="42"/>
      <c r="BG198" s="42"/>
      <c r="BH198" s="42"/>
      <c r="BI198" s="42"/>
      <c r="BJ198" s="42"/>
      <c r="BK198" s="42"/>
      <c r="BL198" s="42"/>
    </row>
    <row r="199" spans="1:79" ht="15" customHeight="1" x14ac:dyDescent="0.2">
      <c r="A199" s="53" t="s">
        <v>234</v>
      </c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  <c r="AA199" s="53"/>
      <c r="AB199" s="53"/>
      <c r="AC199" s="53"/>
      <c r="AD199" s="53"/>
      <c r="AE199" s="53"/>
      <c r="AF199" s="53"/>
      <c r="AG199" s="53"/>
      <c r="AH199" s="53"/>
      <c r="AI199" s="53"/>
      <c r="AJ199" s="53"/>
      <c r="AK199" s="53"/>
      <c r="AL199" s="53"/>
      <c r="AM199" s="53"/>
      <c r="AN199" s="53"/>
      <c r="AO199" s="53"/>
      <c r="AP199" s="53"/>
      <c r="AQ199" s="53"/>
      <c r="AR199" s="53"/>
      <c r="AS199" s="53"/>
      <c r="AT199" s="53"/>
      <c r="AU199" s="53"/>
      <c r="AV199" s="53"/>
      <c r="AW199" s="53"/>
      <c r="AX199" s="53"/>
      <c r="AY199" s="53"/>
      <c r="AZ199" s="53"/>
      <c r="BA199" s="53"/>
      <c r="BB199" s="53"/>
      <c r="BC199" s="53"/>
      <c r="BD199" s="53"/>
    </row>
    <row r="200" spans="1:79" ht="15" customHeight="1" x14ac:dyDescent="0.2">
      <c r="A200" s="36" t="s">
        <v>6</v>
      </c>
      <c r="B200" s="36"/>
      <c r="C200" s="36"/>
      <c r="D200" s="36"/>
      <c r="E200" s="36"/>
      <c r="F200" s="36"/>
      <c r="G200" s="36" t="s">
        <v>126</v>
      </c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 t="s">
        <v>13</v>
      </c>
      <c r="U200" s="36"/>
      <c r="V200" s="36"/>
      <c r="W200" s="36"/>
      <c r="X200" s="36"/>
      <c r="Y200" s="36"/>
      <c r="Z200" s="36"/>
      <c r="AA200" s="30" t="s">
        <v>256</v>
      </c>
      <c r="AB200" s="75"/>
      <c r="AC200" s="75"/>
      <c r="AD200" s="75"/>
      <c r="AE200" s="75"/>
      <c r="AF200" s="75"/>
      <c r="AG200" s="75"/>
      <c r="AH200" s="75"/>
      <c r="AI200" s="75"/>
      <c r="AJ200" s="75"/>
      <c r="AK200" s="75"/>
      <c r="AL200" s="75"/>
      <c r="AM200" s="75"/>
      <c r="AN200" s="75"/>
      <c r="AO200" s="76"/>
      <c r="AP200" s="30" t="s">
        <v>261</v>
      </c>
      <c r="AQ200" s="31"/>
      <c r="AR200" s="31"/>
      <c r="AS200" s="31"/>
      <c r="AT200" s="31"/>
      <c r="AU200" s="31"/>
      <c r="AV200" s="31"/>
      <c r="AW200" s="31"/>
      <c r="AX200" s="31"/>
      <c r="AY200" s="31"/>
      <c r="AZ200" s="31"/>
      <c r="BA200" s="31"/>
      <c r="BB200" s="31"/>
      <c r="BC200" s="31"/>
      <c r="BD200" s="32"/>
    </row>
    <row r="201" spans="1:79" ht="32.1" customHeight="1" x14ac:dyDescent="0.2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 t="s">
        <v>4</v>
      </c>
      <c r="AB201" s="36"/>
      <c r="AC201" s="36"/>
      <c r="AD201" s="36"/>
      <c r="AE201" s="36"/>
      <c r="AF201" s="36" t="s">
        <v>3</v>
      </c>
      <c r="AG201" s="36"/>
      <c r="AH201" s="36"/>
      <c r="AI201" s="36"/>
      <c r="AJ201" s="36"/>
      <c r="AK201" s="36" t="s">
        <v>89</v>
      </c>
      <c r="AL201" s="36"/>
      <c r="AM201" s="36"/>
      <c r="AN201" s="36"/>
      <c r="AO201" s="36"/>
      <c r="AP201" s="36" t="s">
        <v>4</v>
      </c>
      <c r="AQ201" s="36"/>
      <c r="AR201" s="36"/>
      <c r="AS201" s="36"/>
      <c r="AT201" s="36"/>
      <c r="AU201" s="36" t="s">
        <v>3</v>
      </c>
      <c r="AV201" s="36"/>
      <c r="AW201" s="36"/>
      <c r="AX201" s="36"/>
      <c r="AY201" s="36"/>
      <c r="AZ201" s="36" t="s">
        <v>96</v>
      </c>
      <c r="BA201" s="36"/>
      <c r="BB201" s="36"/>
      <c r="BC201" s="36"/>
      <c r="BD201" s="36"/>
    </row>
    <row r="202" spans="1:79" ht="15" customHeight="1" x14ac:dyDescent="0.2">
      <c r="A202" s="36">
        <v>1</v>
      </c>
      <c r="B202" s="36"/>
      <c r="C202" s="36"/>
      <c r="D202" s="36"/>
      <c r="E202" s="36"/>
      <c r="F202" s="36"/>
      <c r="G202" s="36">
        <v>2</v>
      </c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>
        <v>3</v>
      </c>
      <c r="U202" s="36"/>
      <c r="V202" s="36"/>
      <c r="W202" s="36"/>
      <c r="X202" s="36"/>
      <c r="Y202" s="36"/>
      <c r="Z202" s="36"/>
      <c r="AA202" s="36">
        <v>4</v>
      </c>
      <c r="AB202" s="36"/>
      <c r="AC202" s="36"/>
      <c r="AD202" s="36"/>
      <c r="AE202" s="36"/>
      <c r="AF202" s="36">
        <v>5</v>
      </c>
      <c r="AG202" s="36"/>
      <c r="AH202" s="36"/>
      <c r="AI202" s="36"/>
      <c r="AJ202" s="36"/>
      <c r="AK202" s="36">
        <v>6</v>
      </c>
      <c r="AL202" s="36"/>
      <c r="AM202" s="36"/>
      <c r="AN202" s="36"/>
      <c r="AO202" s="36"/>
      <c r="AP202" s="36">
        <v>7</v>
      </c>
      <c r="AQ202" s="36"/>
      <c r="AR202" s="36"/>
      <c r="AS202" s="36"/>
      <c r="AT202" s="36"/>
      <c r="AU202" s="36">
        <v>8</v>
      </c>
      <c r="AV202" s="36"/>
      <c r="AW202" s="36"/>
      <c r="AX202" s="36"/>
      <c r="AY202" s="36"/>
      <c r="AZ202" s="36">
        <v>9</v>
      </c>
      <c r="BA202" s="36"/>
      <c r="BB202" s="36"/>
      <c r="BC202" s="36"/>
      <c r="BD202" s="36"/>
    </row>
    <row r="203" spans="1:79" s="1" customFormat="1" ht="12" hidden="1" customHeight="1" x14ac:dyDescent="0.2">
      <c r="A203" s="38" t="s">
        <v>69</v>
      </c>
      <c r="B203" s="38"/>
      <c r="C203" s="38"/>
      <c r="D203" s="38"/>
      <c r="E203" s="38"/>
      <c r="F203" s="38"/>
      <c r="G203" s="73" t="s">
        <v>57</v>
      </c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3"/>
      <c r="S203" s="73"/>
      <c r="T203" s="73" t="s">
        <v>79</v>
      </c>
      <c r="U203" s="73"/>
      <c r="V203" s="73"/>
      <c r="W203" s="73"/>
      <c r="X203" s="73"/>
      <c r="Y203" s="73"/>
      <c r="Z203" s="73"/>
      <c r="AA203" s="37" t="s">
        <v>60</v>
      </c>
      <c r="AB203" s="37"/>
      <c r="AC203" s="37"/>
      <c r="AD203" s="37"/>
      <c r="AE203" s="37"/>
      <c r="AF203" s="37" t="s">
        <v>61</v>
      </c>
      <c r="AG203" s="37"/>
      <c r="AH203" s="37"/>
      <c r="AI203" s="37"/>
      <c r="AJ203" s="37"/>
      <c r="AK203" s="44" t="s">
        <v>122</v>
      </c>
      <c r="AL203" s="44"/>
      <c r="AM203" s="44"/>
      <c r="AN203" s="44"/>
      <c r="AO203" s="44"/>
      <c r="AP203" s="37" t="s">
        <v>62</v>
      </c>
      <c r="AQ203" s="37"/>
      <c r="AR203" s="37"/>
      <c r="AS203" s="37"/>
      <c r="AT203" s="37"/>
      <c r="AU203" s="37" t="s">
        <v>63</v>
      </c>
      <c r="AV203" s="37"/>
      <c r="AW203" s="37"/>
      <c r="AX203" s="37"/>
      <c r="AY203" s="37"/>
      <c r="AZ203" s="44" t="s">
        <v>122</v>
      </c>
      <c r="BA203" s="44"/>
      <c r="BB203" s="44"/>
      <c r="BC203" s="44"/>
      <c r="BD203" s="44"/>
      <c r="CA203" s="1" t="s">
        <v>46</v>
      </c>
    </row>
    <row r="204" spans="1:79" s="6" customFormat="1" x14ac:dyDescent="0.2">
      <c r="A204" s="88"/>
      <c r="B204" s="88"/>
      <c r="C204" s="88"/>
      <c r="D204" s="88"/>
      <c r="E204" s="88"/>
      <c r="F204" s="88"/>
      <c r="G204" s="118" t="s">
        <v>147</v>
      </c>
      <c r="H204" s="118"/>
      <c r="I204" s="118"/>
      <c r="J204" s="118"/>
      <c r="K204" s="118"/>
      <c r="L204" s="118"/>
      <c r="M204" s="118"/>
      <c r="N204" s="118"/>
      <c r="O204" s="118"/>
      <c r="P204" s="118"/>
      <c r="Q204" s="118"/>
      <c r="R204" s="118"/>
      <c r="S204" s="118"/>
      <c r="T204" s="119"/>
      <c r="U204" s="119"/>
      <c r="V204" s="119"/>
      <c r="W204" s="119"/>
      <c r="X204" s="119"/>
      <c r="Y204" s="119"/>
      <c r="Z204" s="119"/>
      <c r="AA204" s="116"/>
      <c r="AB204" s="116"/>
      <c r="AC204" s="116"/>
      <c r="AD204" s="116"/>
      <c r="AE204" s="116"/>
      <c r="AF204" s="116"/>
      <c r="AG204" s="116"/>
      <c r="AH204" s="116"/>
      <c r="AI204" s="116"/>
      <c r="AJ204" s="116"/>
      <c r="AK204" s="116">
        <f>IF(ISNUMBER(AA204),AA204,0)+IF(ISNUMBER(AF204),AF204,0)</f>
        <v>0</v>
      </c>
      <c r="AL204" s="116"/>
      <c r="AM204" s="116"/>
      <c r="AN204" s="116"/>
      <c r="AO204" s="116"/>
      <c r="AP204" s="116"/>
      <c r="AQ204" s="116"/>
      <c r="AR204" s="116"/>
      <c r="AS204" s="116"/>
      <c r="AT204" s="116"/>
      <c r="AU204" s="116"/>
      <c r="AV204" s="116"/>
      <c r="AW204" s="116"/>
      <c r="AX204" s="116"/>
      <c r="AY204" s="116"/>
      <c r="AZ204" s="116">
        <f>IF(ISNUMBER(AP204),AP204,0)+IF(ISNUMBER(AU204),AU204,0)</f>
        <v>0</v>
      </c>
      <c r="BA204" s="116"/>
      <c r="BB204" s="116"/>
      <c r="BC204" s="116"/>
      <c r="BD204" s="116"/>
      <c r="CA204" s="6" t="s">
        <v>47</v>
      </c>
    </row>
    <row r="207" spans="1:79" ht="14.25" customHeight="1" x14ac:dyDescent="0.2">
      <c r="A207" s="42" t="s">
        <v>268</v>
      </c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42"/>
      <c r="AK207" s="42"/>
      <c r="AL207" s="42"/>
      <c r="AM207" s="42"/>
      <c r="AN207" s="42"/>
      <c r="AO207" s="42"/>
      <c r="AP207" s="42"/>
      <c r="AQ207" s="42"/>
      <c r="AR207" s="42"/>
      <c r="AS207" s="42"/>
      <c r="AT207" s="42"/>
      <c r="AU207" s="42"/>
      <c r="AV207" s="42"/>
      <c r="AW207" s="42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2"/>
      <c r="BJ207" s="42"/>
      <c r="BK207" s="42"/>
      <c r="BL207" s="42"/>
    </row>
    <row r="208" spans="1:79" ht="15" customHeight="1" x14ac:dyDescent="0.2">
      <c r="A208" s="53" t="s">
        <v>234</v>
      </c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45"/>
      <c r="AB208" s="45"/>
      <c r="AC208" s="45"/>
      <c r="AD208" s="45"/>
      <c r="AE208" s="45"/>
      <c r="AF208" s="45"/>
      <c r="AG208" s="45"/>
      <c r="AH208" s="45"/>
      <c r="AI208" s="45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  <c r="BI208" s="45"/>
      <c r="BJ208" s="45"/>
      <c r="BK208" s="45"/>
      <c r="BL208" s="45"/>
      <c r="BM208" s="45"/>
    </row>
    <row r="209" spans="1:79" ht="23.1" customHeight="1" x14ac:dyDescent="0.2">
      <c r="A209" s="36" t="s">
        <v>128</v>
      </c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61" t="s">
        <v>129</v>
      </c>
      <c r="O209" s="62"/>
      <c r="P209" s="62"/>
      <c r="Q209" s="62"/>
      <c r="R209" s="62"/>
      <c r="S209" s="62"/>
      <c r="T209" s="62"/>
      <c r="U209" s="63"/>
      <c r="V209" s="61" t="s">
        <v>130</v>
      </c>
      <c r="W209" s="62"/>
      <c r="X209" s="62"/>
      <c r="Y209" s="62"/>
      <c r="Z209" s="63"/>
      <c r="AA209" s="36" t="s">
        <v>235</v>
      </c>
      <c r="AB209" s="36"/>
      <c r="AC209" s="36"/>
      <c r="AD209" s="36"/>
      <c r="AE209" s="36"/>
      <c r="AF209" s="36"/>
      <c r="AG209" s="36"/>
      <c r="AH209" s="36"/>
      <c r="AI209" s="36"/>
      <c r="AJ209" s="36" t="s">
        <v>238</v>
      </c>
      <c r="AK209" s="36"/>
      <c r="AL209" s="36"/>
      <c r="AM209" s="36"/>
      <c r="AN209" s="36"/>
      <c r="AO209" s="36"/>
      <c r="AP209" s="36"/>
      <c r="AQ209" s="36"/>
      <c r="AR209" s="36"/>
      <c r="AS209" s="36" t="s">
        <v>246</v>
      </c>
      <c r="AT209" s="36"/>
      <c r="AU209" s="36"/>
      <c r="AV209" s="36"/>
      <c r="AW209" s="36"/>
      <c r="AX209" s="36"/>
      <c r="AY209" s="36"/>
      <c r="AZ209" s="36"/>
      <c r="BA209" s="36"/>
      <c r="BB209" s="36" t="s">
        <v>256</v>
      </c>
      <c r="BC209" s="36"/>
      <c r="BD209" s="36"/>
      <c r="BE209" s="36"/>
      <c r="BF209" s="36"/>
      <c r="BG209" s="36"/>
      <c r="BH209" s="36"/>
      <c r="BI209" s="36"/>
      <c r="BJ209" s="36"/>
      <c r="BK209" s="36" t="s">
        <v>261</v>
      </c>
      <c r="BL209" s="36"/>
      <c r="BM209" s="36"/>
      <c r="BN209" s="36"/>
      <c r="BO209" s="36"/>
      <c r="BP209" s="36"/>
      <c r="BQ209" s="36"/>
      <c r="BR209" s="36"/>
      <c r="BS209" s="36"/>
    </row>
    <row r="210" spans="1:79" ht="95.25" customHeight="1" x14ac:dyDescent="0.2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64"/>
      <c r="O210" s="65"/>
      <c r="P210" s="65"/>
      <c r="Q210" s="65"/>
      <c r="R210" s="65"/>
      <c r="S210" s="65"/>
      <c r="T210" s="65"/>
      <c r="U210" s="66"/>
      <c r="V210" s="64"/>
      <c r="W210" s="65"/>
      <c r="X210" s="65"/>
      <c r="Y210" s="65"/>
      <c r="Z210" s="66"/>
      <c r="AA210" s="49" t="s">
        <v>133</v>
      </c>
      <c r="AB210" s="49"/>
      <c r="AC210" s="49"/>
      <c r="AD210" s="49"/>
      <c r="AE210" s="49"/>
      <c r="AF210" s="49" t="s">
        <v>134</v>
      </c>
      <c r="AG210" s="49"/>
      <c r="AH210" s="49"/>
      <c r="AI210" s="49"/>
      <c r="AJ210" s="49" t="s">
        <v>133</v>
      </c>
      <c r="AK210" s="49"/>
      <c r="AL210" s="49"/>
      <c r="AM210" s="49"/>
      <c r="AN210" s="49"/>
      <c r="AO210" s="49" t="s">
        <v>134</v>
      </c>
      <c r="AP210" s="49"/>
      <c r="AQ210" s="49"/>
      <c r="AR210" s="49"/>
      <c r="AS210" s="49" t="s">
        <v>133</v>
      </c>
      <c r="AT210" s="49"/>
      <c r="AU210" s="49"/>
      <c r="AV210" s="49"/>
      <c r="AW210" s="49"/>
      <c r="AX210" s="49" t="s">
        <v>134</v>
      </c>
      <c r="AY210" s="49"/>
      <c r="AZ210" s="49"/>
      <c r="BA210" s="49"/>
      <c r="BB210" s="49" t="s">
        <v>133</v>
      </c>
      <c r="BC210" s="49"/>
      <c r="BD210" s="49"/>
      <c r="BE210" s="49"/>
      <c r="BF210" s="49"/>
      <c r="BG210" s="49" t="s">
        <v>134</v>
      </c>
      <c r="BH210" s="49"/>
      <c r="BI210" s="49"/>
      <c r="BJ210" s="49"/>
      <c r="BK210" s="49" t="s">
        <v>133</v>
      </c>
      <c r="BL210" s="49"/>
      <c r="BM210" s="49"/>
      <c r="BN210" s="49"/>
      <c r="BO210" s="49"/>
      <c r="BP210" s="49" t="s">
        <v>134</v>
      </c>
      <c r="BQ210" s="49"/>
      <c r="BR210" s="49"/>
      <c r="BS210" s="49"/>
    </row>
    <row r="211" spans="1:79" ht="15" customHeight="1" x14ac:dyDescent="0.2">
      <c r="A211" s="36">
        <v>1</v>
      </c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0">
        <v>2</v>
      </c>
      <c r="O211" s="31"/>
      <c r="P211" s="31"/>
      <c r="Q211" s="31"/>
      <c r="R211" s="31"/>
      <c r="S211" s="31"/>
      <c r="T211" s="31"/>
      <c r="U211" s="32"/>
      <c r="V211" s="36">
        <v>3</v>
      </c>
      <c r="W211" s="36"/>
      <c r="X211" s="36"/>
      <c r="Y211" s="36"/>
      <c r="Z211" s="36"/>
      <c r="AA211" s="36">
        <v>4</v>
      </c>
      <c r="AB211" s="36"/>
      <c r="AC211" s="36"/>
      <c r="AD211" s="36"/>
      <c r="AE211" s="36"/>
      <c r="AF211" s="36">
        <v>5</v>
      </c>
      <c r="AG211" s="36"/>
      <c r="AH211" s="36"/>
      <c r="AI211" s="36"/>
      <c r="AJ211" s="36">
        <v>6</v>
      </c>
      <c r="AK211" s="36"/>
      <c r="AL211" s="36"/>
      <c r="AM211" s="36"/>
      <c r="AN211" s="36"/>
      <c r="AO211" s="36">
        <v>7</v>
      </c>
      <c r="AP211" s="36"/>
      <c r="AQ211" s="36"/>
      <c r="AR211" s="36"/>
      <c r="AS211" s="36">
        <v>8</v>
      </c>
      <c r="AT211" s="36"/>
      <c r="AU211" s="36"/>
      <c r="AV211" s="36"/>
      <c r="AW211" s="36"/>
      <c r="AX211" s="36">
        <v>9</v>
      </c>
      <c r="AY211" s="36"/>
      <c r="AZ211" s="36"/>
      <c r="BA211" s="36"/>
      <c r="BB211" s="36">
        <v>10</v>
      </c>
      <c r="BC211" s="36"/>
      <c r="BD211" s="36"/>
      <c r="BE211" s="36"/>
      <c r="BF211" s="36"/>
      <c r="BG211" s="36">
        <v>11</v>
      </c>
      <c r="BH211" s="36"/>
      <c r="BI211" s="36"/>
      <c r="BJ211" s="36"/>
      <c r="BK211" s="36">
        <v>12</v>
      </c>
      <c r="BL211" s="36"/>
      <c r="BM211" s="36"/>
      <c r="BN211" s="36"/>
      <c r="BO211" s="36"/>
      <c r="BP211" s="36">
        <v>13</v>
      </c>
      <c r="BQ211" s="36"/>
      <c r="BR211" s="36"/>
      <c r="BS211" s="36"/>
    </row>
    <row r="212" spans="1:79" s="1" customFormat="1" ht="12" hidden="1" customHeight="1" x14ac:dyDescent="0.2">
      <c r="A212" s="73" t="s">
        <v>146</v>
      </c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N212" s="38" t="s">
        <v>131</v>
      </c>
      <c r="O212" s="38"/>
      <c r="P212" s="38"/>
      <c r="Q212" s="38"/>
      <c r="R212" s="38"/>
      <c r="S212" s="38"/>
      <c r="T212" s="38"/>
      <c r="U212" s="38"/>
      <c r="V212" s="38" t="s">
        <v>132</v>
      </c>
      <c r="W212" s="38"/>
      <c r="X212" s="38"/>
      <c r="Y212" s="38"/>
      <c r="Z212" s="38"/>
      <c r="AA212" s="37" t="s">
        <v>65</v>
      </c>
      <c r="AB212" s="37"/>
      <c r="AC212" s="37"/>
      <c r="AD212" s="37"/>
      <c r="AE212" s="37"/>
      <c r="AF212" s="37" t="s">
        <v>66</v>
      </c>
      <c r="AG212" s="37"/>
      <c r="AH212" s="37"/>
      <c r="AI212" s="37"/>
      <c r="AJ212" s="37" t="s">
        <v>67</v>
      </c>
      <c r="AK212" s="37"/>
      <c r="AL212" s="37"/>
      <c r="AM212" s="37"/>
      <c r="AN212" s="37"/>
      <c r="AO212" s="37" t="s">
        <v>68</v>
      </c>
      <c r="AP212" s="37"/>
      <c r="AQ212" s="37"/>
      <c r="AR212" s="37"/>
      <c r="AS212" s="37" t="s">
        <v>58</v>
      </c>
      <c r="AT212" s="37"/>
      <c r="AU212" s="37"/>
      <c r="AV212" s="37"/>
      <c r="AW212" s="37"/>
      <c r="AX212" s="37" t="s">
        <v>59</v>
      </c>
      <c r="AY212" s="37"/>
      <c r="AZ212" s="37"/>
      <c r="BA212" s="37"/>
      <c r="BB212" s="37" t="s">
        <v>60</v>
      </c>
      <c r="BC212" s="37"/>
      <c r="BD212" s="37"/>
      <c r="BE212" s="37"/>
      <c r="BF212" s="37"/>
      <c r="BG212" s="37" t="s">
        <v>61</v>
      </c>
      <c r="BH212" s="37"/>
      <c r="BI212" s="37"/>
      <c r="BJ212" s="37"/>
      <c r="BK212" s="37" t="s">
        <v>62</v>
      </c>
      <c r="BL212" s="37"/>
      <c r="BM212" s="37"/>
      <c r="BN212" s="37"/>
      <c r="BO212" s="37"/>
      <c r="BP212" s="37" t="s">
        <v>63</v>
      </c>
      <c r="BQ212" s="37"/>
      <c r="BR212" s="37"/>
      <c r="BS212" s="37"/>
      <c r="CA212" s="1" t="s">
        <v>48</v>
      </c>
    </row>
    <row r="213" spans="1:79" s="6" customFormat="1" ht="12.75" customHeight="1" x14ac:dyDescent="0.2">
      <c r="A213" s="118" t="s">
        <v>147</v>
      </c>
      <c r="B213" s="118"/>
      <c r="C213" s="118"/>
      <c r="D213" s="118"/>
      <c r="E213" s="118"/>
      <c r="F213" s="118"/>
      <c r="G213" s="118"/>
      <c r="H213" s="118"/>
      <c r="I213" s="118"/>
      <c r="J213" s="118"/>
      <c r="K213" s="118"/>
      <c r="L213" s="118"/>
      <c r="M213" s="118"/>
      <c r="N213" s="87"/>
      <c r="O213" s="85"/>
      <c r="P213" s="85"/>
      <c r="Q213" s="85"/>
      <c r="R213" s="85"/>
      <c r="S213" s="85"/>
      <c r="T213" s="85"/>
      <c r="U213" s="86"/>
      <c r="V213" s="120"/>
      <c r="W213" s="120"/>
      <c r="X213" s="120"/>
      <c r="Y213" s="120"/>
      <c r="Z213" s="120"/>
      <c r="AA213" s="120"/>
      <c r="AB213" s="120"/>
      <c r="AC213" s="120"/>
      <c r="AD213" s="120"/>
      <c r="AE213" s="120"/>
      <c r="AF213" s="120"/>
      <c r="AG213" s="120"/>
      <c r="AH213" s="120"/>
      <c r="AI213" s="120"/>
      <c r="AJ213" s="120"/>
      <c r="AK213" s="120"/>
      <c r="AL213" s="120"/>
      <c r="AM213" s="120"/>
      <c r="AN213" s="120"/>
      <c r="AO213" s="120"/>
      <c r="AP213" s="120"/>
      <c r="AQ213" s="120"/>
      <c r="AR213" s="120"/>
      <c r="AS213" s="120"/>
      <c r="AT213" s="120"/>
      <c r="AU213" s="120"/>
      <c r="AV213" s="120"/>
      <c r="AW213" s="120"/>
      <c r="AX213" s="120"/>
      <c r="AY213" s="120"/>
      <c r="AZ213" s="120"/>
      <c r="BA213" s="120"/>
      <c r="BB213" s="120"/>
      <c r="BC213" s="120"/>
      <c r="BD213" s="120"/>
      <c r="BE213" s="120"/>
      <c r="BF213" s="120"/>
      <c r="BG213" s="120"/>
      <c r="BH213" s="120"/>
      <c r="BI213" s="120"/>
      <c r="BJ213" s="120"/>
      <c r="BK213" s="120"/>
      <c r="BL213" s="120"/>
      <c r="BM213" s="120"/>
      <c r="BN213" s="120"/>
      <c r="BO213" s="120"/>
      <c r="BP213" s="121"/>
      <c r="BQ213" s="122"/>
      <c r="BR213" s="122"/>
      <c r="BS213" s="123"/>
      <c r="CA213" s="6" t="s">
        <v>49</v>
      </c>
    </row>
    <row r="216" spans="1:79" ht="35.25" customHeight="1" x14ac:dyDescent="0.2">
      <c r="A216" s="42" t="s">
        <v>269</v>
      </c>
      <c r="B216" s="42"/>
      <c r="C216" s="42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  <c r="AA216" s="42"/>
      <c r="AB216" s="42"/>
      <c r="AC216" s="42"/>
      <c r="AD216" s="42"/>
      <c r="AE216" s="42"/>
      <c r="AF216" s="42"/>
      <c r="AG216" s="42"/>
      <c r="AH216" s="42"/>
      <c r="AI216" s="42"/>
      <c r="AJ216" s="42"/>
      <c r="AK216" s="42"/>
      <c r="AL216" s="42"/>
      <c r="AM216" s="42"/>
      <c r="AN216" s="42"/>
      <c r="AO216" s="42"/>
      <c r="AP216" s="42"/>
      <c r="AQ216" s="42"/>
      <c r="AR216" s="42"/>
      <c r="AS216" s="42"/>
      <c r="AT216" s="42"/>
      <c r="AU216" s="42"/>
      <c r="AV216" s="42"/>
      <c r="AW216" s="42"/>
      <c r="AX216" s="42"/>
      <c r="AY216" s="42"/>
      <c r="AZ216" s="42"/>
      <c r="BA216" s="42"/>
      <c r="BB216" s="42"/>
      <c r="BC216" s="42"/>
      <c r="BD216" s="42"/>
      <c r="BE216" s="42"/>
      <c r="BF216" s="42"/>
      <c r="BG216" s="42"/>
      <c r="BH216" s="42"/>
      <c r="BI216" s="42"/>
      <c r="BJ216" s="42"/>
      <c r="BK216" s="42"/>
      <c r="BL216" s="42"/>
    </row>
    <row r="217" spans="1:79" ht="15" x14ac:dyDescent="0.2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  <c r="W217" s="59"/>
      <c r="X217" s="59"/>
      <c r="Y217" s="59"/>
      <c r="Z217" s="59"/>
      <c r="AA217" s="59"/>
      <c r="AB217" s="59"/>
      <c r="AC217" s="59"/>
      <c r="AD217" s="59"/>
      <c r="AE217" s="59"/>
      <c r="AF217" s="59"/>
      <c r="AG217" s="59"/>
      <c r="AH217" s="59"/>
      <c r="AI217" s="59"/>
      <c r="AJ217" s="59"/>
      <c r="AK217" s="59"/>
      <c r="AL217" s="59"/>
      <c r="AM217" s="59"/>
      <c r="AN217" s="59"/>
      <c r="AO217" s="59"/>
      <c r="AP217" s="59"/>
      <c r="AQ217" s="59"/>
      <c r="AR217" s="59"/>
      <c r="AS217" s="59"/>
      <c r="AT217" s="59"/>
      <c r="AU217" s="59"/>
      <c r="AV217" s="59"/>
      <c r="AW217" s="59"/>
      <c r="AX217" s="59"/>
      <c r="AY217" s="59"/>
      <c r="AZ217" s="59"/>
      <c r="BA217" s="59"/>
      <c r="BB217" s="59"/>
      <c r="BC217" s="59"/>
      <c r="BD217" s="59"/>
      <c r="BE217" s="59"/>
      <c r="BF217" s="59"/>
      <c r="BG217" s="59"/>
      <c r="BH217" s="59"/>
      <c r="BI217" s="59"/>
      <c r="BJ217" s="59"/>
      <c r="BK217" s="59"/>
      <c r="BL217" s="59"/>
    </row>
    <row r="218" spans="1:79" ht="15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</row>
    <row r="220" spans="1:79" ht="28.5" customHeight="1" x14ac:dyDescent="0.2">
      <c r="A220" s="39" t="s">
        <v>253</v>
      </c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F220" s="39"/>
      <c r="AG220" s="39"/>
      <c r="AH220" s="39"/>
      <c r="AI220" s="39"/>
      <c r="AJ220" s="39"/>
      <c r="AK220" s="39"/>
      <c r="AL220" s="39"/>
      <c r="AM220" s="39"/>
      <c r="AN220" s="39"/>
      <c r="AO220" s="39"/>
      <c r="AP220" s="39"/>
      <c r="AQ220" s="39"/>
      <c r="AR220" s="39"/>
      <c r="AS220" s="39"/>
      <c r="AT220" s="39"/>
      <c r="AU220" s="39"/>
      <c r="AV220" s="39"/>
      <c r="AW220" s="39"/>
      <c r="AX220" s="39"/>
      <c r="AY220" s="39"/>
      <c r="AZ220" s="39"/>
      <c r="BA220" s="39"/>
      <c r="BB220" s="39"/>
      <c r="BC220" s="39"/>
      <c r="BD220" s="39"/>
      <c r="BE220" s="39"/>
      <c r="BF220" s="39"/>
      <c r="BG220" s="39"/>
      <c r="BH220" s="39"/>
      <c r="BI220" s="39"/>
      <c r="BJ220" s="39"/>
      <c r="BK220" s="39"/>
      <c r="BL220" s="39"/>
    </row>
    <row r="221" spans="1:79" ht="14.25" customHeight="1" x14ac:dyDescent="0.2">
      <c r="A221" s="42" t="s">
        <v>236</v>
      </c>
      <c r="B221" s="42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2"/>
      <c r="AH221" s="42"/>
      <c r="AI221" s="42"/>
      <c r="AJ221" s="42"/>
      <c r="AK221" s="42"/>
      <c r="AL221" s="42"/>
      <c r="AM221" s="42"/>
      <c r="AN221" s="42"/>
      <c r="AO221" s="42"/>
      <c r="AP221" s="42"/>
      <c r="AQ221" s="42"/>
      <c r="AR221" s="42"/>
      <c r="AS221" s="42"/>
      <c r="AT221" s="42"/>
      <c r="AU221" s="42"/>
      <c r="AV221" s="42"/>
      <c r="AW221" s="42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2"/>
      <c r="BJ221" s="42"/>
      <c r="BK221" s="42"/>
      <c r="BL221" s="42"/>
    </row>
    <row r="222" spans="1:79" ht="15" customHeight="1" x14ac:dyDescent="0.2">
      <c r="A222" s="40" t="s">
        <v>234</v>
      </c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F222" s="40"/>
      <c r="AG222" s="40"/>
      <c r="AH222" s="40"/>
      <c r="AI222" s="40"/>
      <c r="AJ222" s="40"/>
      <c r="AK222" s="40"/>
      <c r="AL222" s="40"/>
      <c r="AM222" s="40"/>
      <c r="AN222" s="40"/>
      <c r="AO222" s="40"/>
      <c r="AP222" s="40"/>
      <c r="AQ222" s="40"/>
      <c r="AR222" s="40"/>
      <c r="AS222" s="40"/>
      <c r="AT222" s="40"/>
      <c r="AU222" s="40"/>
      <c r="AV222" s="40"/>
      <c r="AW222" s="40"/>
      <c r="AX222" s="40"/>
      <c r="AY222" s="40"/>
      <c r="AZ222" s="40"/>
      <c r="BA222" s="40"/>
      <c r="BB222" s="40"/>
      <c r="BC222" s="40"/>
      <c r="BD222" s="40"/>
      <c r="BE222" s="40"/>
      <c r="BF222" s="40"/>
      <c r="BG222" s="40"/>
      <c r="BH222" s="40"/>
      <c r="BI222" s="40"/>
      <c r="BJ222" s="40"/>
      <c r="BK222" s="40"/>
      <c r="BL222" s="40"/>
    </row>
    <row r="223" spans="1:79" ht="42.95" customHeight="1" x14ac:dyDescent="0.2">
      <c r="A223" s="49" t="s">
        <v>135</v>
      </c>
      <c r="B223" s="49"/>
      <c r="C223" s="49"/>
      <c r="D223" s="49"/>
      <c r="E223" s="49"/>
      <c r="F223" s="49"/>
      <c r="G223" s="36" t="s">
        <v>19</v>
      </c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 t="s">
        <v>15</v>
      </c>
      <c r="U223" s="36"/>
      <c r="V223" s="36"/>
      <c r="W223" s="36"/>
      <c r="X223" s="36"/>
      <c r="Y223" s="36"/>
      <c r="Z223" s="36" t="s">
        <v>14</v>
      </c>
      <c r="AA223" s="36"/>
      <c r="AB223" s="36"/>
      <c r="AC223" s="36"/>
      <c r="AD223" s="36"/>
      <c r="AE223" s="36" t="s">
        <v>136</v>
      </c>
      <c r="AF223" s="36"/>
      <c r="AG223" s="36"/>
      <c r="AH223" s="36"/>
      <c r="AI223" s="36"/>
      <c r="AJ223" s="36"/>
      <c r="AK223" s="36" t="s">
        <v>137</v>
      </c>
      <c r="AL223" s="36"/>
      <c r="AM223" s="36"/>
      <c r="AN223" s="36"/>
      <c r="AO223" s="36"/>
      <c r="AP223" s="36"/>
      <c r="AQ223" s="36" t="s">
        <v>138</v>
      </c>
      <c r="AR223" s="36"/>
      <c r="AS223" s="36"/>
      <c r="AT223" s="36"/>
      <c r="AU223" s="36"/>
      <c r="AV223" s="36"/>
      <c r="AW223" s="36" t="s">
        <v>98</v>
      </c>
      <c r="AX223" s="36"/>
      <c r="AY223" s="36"/>
      <c r="AZ223" s="36"/>
      <c r="BA223" s="36"/>
      <c r="BB223" s="36"/>
      <c r="BC223" s="36"/>
      <c r="BD223" s="36"/>
      <c r="BE223" s="36"/>
      <c r="BF223" s="36"/>
      <c r="BG223" s="36" t="s">
        <v>139</v>
      </c>
      <c r="BH223" s="36"/>
      <c r="BI223" s="36"/>
      <c r="BJ223" s="36"/>
      <c r="BK223" s="36"/>
      <c r="BL223" s="36"/>
    </row>
    <row r="224" spans="1:79" ht="39.950000000000003" customHeight="1" x14ac:dyDescent="0.2">
      <c r="A224" s="49"/>
      <c r="B224" s="49"/>
      <c r="C224" s="49"/>
      <c r="D224" s="49"/>
      <c r="E224" s="49"/>
      <c r="F224" s="49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  <c r="AB224" s="36"/>
      <c r="AC224" s="36"/>
      <c r="AD224" s="36"/>
      <c r="AE224" s="36"/>
      <c r="AF224" s="36"/>
      <c r="AG224" s="36"/>
      <c r="AH224" s="36"/>
      <c r="AI224" s="36"/>
      <c r="AJ224" s="36"/>
      <c r="AK224" s="36"/>
      <c r="AL224" s="36"/>
      <c r="AM224" s="36"/>
      <c r="AN224" s="36"/>
      <c r="AO224" s="36"/>
      <c r="AP224" s="36"/>
      <c r="AQ224" s="36"/>
      <c r="AR224" s="36"/>
      <c r="AS224" s="36"/>
      <c r="AT224" s="36"/>
      <c r="AU224" s="36"/>
      <c r="AV224" s="36"/>
      <c r="AW224" s="36" t="s">
        <v>17</v>
      </c>
      <c r="AX224" s="36"/>
      <c r="AY224" s="36"/>
      <c r="AZ224" s="36"/>
      <c r="BA224" s="36"/>
      <c r="BB224" s="36" t="s">
        <v>16</v>
      </c>
      <c r="BC224" s="36"/>
      <c r="BD224" s="36"/>
      <c r="BE224" s="36"/>
      <c r="BF224" s="36"/>
      <c r="BG224" s="36"/>
      <c r="BH224" s="36"/>
      <c r="BI224" s="36"/>
      <c r="BJ224" s="36"/>
      <c r="BK224" s="36"/>
      <c r="BL224" s="36"/>
    </row>
    <row r="225" spans="1:79" ht="15" customHeight="1" x14ac:dyDescent="0.2">
      <c r="A225" s="36">
        <v>1</v>
      </c>
      <c r="B225" s="36"/>
      <c r="C225" s="36"/>
      <c r="D225" s="36"/>
      <c r="E225" s="36"/>
      <c r="F225" s="36"/>
      <c r="G225" s="36">
        <v>2</v>
      </c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>
        <v>3</v>
      </c>
      <c r="U225" s="36"/>
      <c r="V225" s="36"/>
      <c r="W225" s="36"/>
      <c r="X225" s="36"/>
      <c r="Y225" s="36"/>
      <c r="Z225" s="36">
        <v>4</v>
      </c>
      <c r="AA225" s="36"/>
      <c r="AB225" s="36"/>
      <c r="AC225" s="36"/>
      <c r="AD225" s="36"/>
      <c r="AE225" s="36">
        <v>5</v>
      </c>
      <c r="AF225" s="36"/>
      <c r="AG225" s="36"/>
      <c r="AH225" s="36"/>
      <c r="AI225" s="36"/>
      <c r="AJ225" s="36"/>
      <c r="AK225" s="36">
        <v>6</v>
      </c>
      <c r="AL225" s="36"/>
      <c r="AM225" s="36"/>
      <c r="AN225" s="36"/>
      <c r="AO225" s="36"/>
      <c r="AP225" s="36"/>
      <c r="AQ225" s="36">
        <v>7</v>
      </c>
      <c r="AR225" s="36"/>
      <c r="AS225" s="36"/>
      <c r="AT225" s="36"/>
      <c r="AU225" s="36"/>
      <c r="AV225" s="36"/>
      <c r="AW225" s="36">
        <v>8</v>
      </c>
      <c r="AX225" s="36"/>
      <c r="AY225" s="36"/>
      <c r="AZ225" s="36"/>
      <c r="BA225" s="36"/>
      <c r="BB225" s="36">
        <v>9</v>
      </c>
      <c r="BC225" s="36"/>
      <c r="BD225" s="36"/>
      <c r="BE225" s="36"/>
      <c r="BF225" s="36"/>
      <c r="BG225" s="36">
        <v>10</v>
      </c>
      <c r="BH225" s="36"/>
      <c r="BI225" s="36"/>
      <c r="BJ225" s="36"/>
      <c r="BK225" s="36"/>
      <c r="BL225" s="36"/>
    </row>
    <row r="226" spans="1:79" s="1" customFormat="1" ht="12" hidden="1" customHeight="1" x14ac:dyDescent="0.2">
      <c r="A226" s="38" t="s">
        <v>64</v>
      </c>
      <c r="B226" s="38"/>
      <c r="C226" s="38"/>
      <c r="D226" s="38"/>
      <c r="E226" s="38"/>
      <c r="F226" s="38"/>
      <c r="G226" s="73" t="s">
        <v>57</v>
      </c>
      <c r="H226" s="73"/>
      <c r="I226" s="73"/>
      <c r="J226" s="73"/>
      <c r="K226" s="73"/>
      <c r="L226" s="73"/>
      <c r="M226" s="73"/>
      <c r="N226" s="73"/>
      <c r="O226" s="73"/>
      <c r="P226" s="73"/>
      <c r="Q226" s="73"/>
      <c r="R226" s="73"/>
      <c r="S226" s="73"/>
      <c r="T226" s="37" t="s">
        <v>80</v>
      </c>
      <c r="U226" s="37"/>
      <c r="V226" s="37"/>
      <c r="W226" s="37"/>
      <c r="X226" s="37"/>
      <c r="Y226" s="37"/>
      <c r="Z226" s="37" t="s">
        <v>81</v>
      </c>
      <c r="AA226" s="37"/>
      <c r="AB226" s="37"/>
      <c r="AC226" s="37"/>
      <c r="AD226" s="37"/>
      <c r="AE226" s="37" t="s">
        <v>82</v>
      </c>
      <c r="AF226" s="37"/>
      <c r="AG226" s="37"/>
      <c r="AH226" s="37"/>
      <c r="AI226" s="37"/>
      <c r="AJ226" s="37"/>
      <c r="AK226" s="37" t="s">
        <v>83</v>
      </c>
      <c r="AL226" s="37"/>
      <c r="AM226" s="37"/>
      <c r="AN226" s="37"/>
      <c r="AO226" s="37"/>
      <c r="AP226" s="37"/>
      <c r="AQ226" s="74" t="s">
        <v>99</v>
      </c>
      <c r="AR226" s="37"/>
      <c r="AS226" s="37"/>
      <c r="AT226" s="37"/>
      <c r="AU226" s="37"/>
      <c r="AV226" s="37"/>
      <c r="AW226" s="37" t="s">
        <v>84</v>
      </c>
      <c r="AX226" s="37"/>
      <c r="AY226" s="37"/>
      <c r="AZ226" s="37"/>
      <c r="BA226" s="37"/>
      <c r="BB226" s="37" t="s">
        <v>85</v>
      </c>
      <c r="BC226" s="37"/>
      <c r="BD226" s="37"/>
      <c r="BE226" s="37"/>
      <c r="BF226" s="37"/>
      <c r="BG226" s="74" t="s">
        <v>100</v>
      </c>
      <c r="BH226" s="37"/>
      <c r="BI226" s="37"/>
      <c r="BJ226" s="37"/>
      <c r="BK226" s="37"/>
      <c r="BL226" s="37"/>
      <c r="CA226" s="1" t="s">
        <v>50</v>
      </c>
    </row>
    <row r="227" spans="1:79" s="99" customFormat="1" ht="12.75" customHeight="1" x14ac:dyDescent="0.2">
      <c r="A227" s="110">
        <v>2111</v>
      </c>
      <c r="B227" s="110"/>
      <c r="C227" s="110"/>
      <c r="D227" s="110"/>
      <c r="E227" s="110"/>
      <c r="F227" s="110"/>
      <c r="G227" s="92" t="s">
        <v>177</v>
      </c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3"/>
      <c r="S227" s="94"/>
      <c r="T227" s="117">
        <v>1134600</v>
      </c>
      <c r="U227" s="117"/>
      <c r="V227" s="117"/>
      <c r="W227" s="117"/>
      <c r="X227" s="117"/>
      <c r="Y227" s="117"/>
      <c r="Z227" s="117">
        <v>1132760.3600000001</v>
      </c>
      <c r="AA227" s="117"/>
      <c r="AB227" s="117"/>
      <c r="AC227" s="117"/>
      <c r="AD227" s="117"/>
      <c r="AE227" s="117">
        <v>0</v>
      </c>
      <c r="AF227" s="117"/>
      <c r="AG227" s="117"/>
      <c r="AH227" s="117"/>
      <c r="AI227" s="117"/>
      <c r="AJ227" s="117"/>
      <c r="AK227" s="117">
        <v>0</v>
      </c>
      <c r="AL227" s="117"/>
      <c r="AM227" s="117"/>
      <c r="AN227" s="117"/>
      <c r="AO227" s="117"/>
      <c r="AP227" s="117"/>
      <c r="AQ227" s="117">
        <f>IF(ISNUMBER(AK227),AK227,0)-IF(ISNUMBER(AE227),AE227,0)</f>
        <v>0</v>
      </c>
      <c r="AR227" s="117"/>
      <c r="AS227" s="117"/>
      <c r="AT227" s="117"/>
      <c r="AU227" s="117"/>
      <c r="AV227" s="117"/>
      <c r="AW227" s="117">
        <v>0</v>
      </c>
      <c r="AX227" s="117"/>
      <c r="AY227" s="117"/>
      <c r="AZ227" s="117"/>
      <c r="BA227" s="117"/>
      <c r="BB227" s="117">
        <v>0</v>
      </c>
      <c r="BC227" s="117"/>
      <c r="BD227" s="117"/>
      <c r="BE227" s="117"/>
      <c r="BF227" s="117"/>
      <c r="BG227" s="117">
        <f>IF(ISNUMBER(Z227),Z227,0)+IF(ISNUMBER(AK227),AK227,0)</f>
        <v>1132760.3600000001</v>
      </c>
      <c r="BH227" s="117"/>
      <c r="BI227" s="117"/>
      <c r="BJ227" s="117"/>
      <c r="BK227" s="117"/>
      <c r="BL227" s="117"/>
      <c r="CA227" s="99" t="s">
        <v>51</v>
      </c>
    </row>
    <row r="228" spans="1:79" s="99" customFormat="1" ht="12.75" customHeight="1" x14ac:dyDescent="0.2">
      <c r="A228" s="110">
        <v>2120</v>
      </c>
      <c r="B228" s="110"/>
      <c r="C228" s="110"/>
      <c r="D228" s="110"/>
      <c r="E228" s="110"/>
      <c r="F228" s="110"/>
      <c r="G228" s="92" t="s">
        <v>178</v>
      </c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3"/>
      <c r="S228" s="94"/>
      <c r="T228" s="117">
        <v>312540</v>
      </c>
      <c r="U228" s="117"/>
      <c r="V228" s="117"/>
      <c r="W228" s="117"/>
      <c r="X228" s="117"/>
      <c r="Y228" s="117"/>
      <c r="Z228" s="117">
        <v>302315.5</v>
      </c>
      <c r="AA228" s="117"/>
      <c r="AB228" s="117"/>
      <c r="AC228" s="117"/>
      <c r="AD228" s="117"/>
      <c r="AE228" s="117">
        <v>0</v>
      </c>
      <c r="AF228" s="117"/>
      <c r="AG228" s="117"/>
      <c r="AH228" s="117"/>
      <c r="AI228" s="117"/>
      <c r="AJ228" s="117"/>
      <c r="AK228" s="117">
        <v>0</v>
      </c>
      <c r="AL228" s="117"/>
      <c r="AM228" s="117"/>
      <c r="AN228" s="117"/>
      <c r="AO228" s="117"/>
      <c r="AP228" s="117"/>
      <c r="AQ228" s="117">
        <f>IF(ISNUMBER(AK228),AK228,0)-IF(ISNUMBER(AE228),AE228,0)</f>
        <v>0</v>
      </c>
      <c r="AR228" s="117"/>
      <c r="AS228" s="117"/>
      <c r="AT228" s="117"/>
      <c r="AU228" s="117"/>
      <c r="AV228" s="117"/>
      <c r="AW228" s="117">
        <v>0</v>
      </c>
      <c r="AX228" s="117"/>
      <c r="AY228" s="117"/>
      <c r="AZ228" s="117"/>
      <c r="BA228" s="117"/>
      <c r="BB228" s="117">
        <v>0</v>
      </c>
      <c r="BC228" s="117"/>
      <c r="BD228" s="117"/>
      <c r="BE228" s="117"/>
      <c r="BF228" s="117"/>
      <c r="BG228" s="117">
        <f>IF(ISNUMBER(Z228),Z228,0)+IF(ISNUMBER(AK228),AK228,0)</f>
        <v>302315.5</v>
      </c>
      <c r="BH228" s="117"/>
      <c r="BI228" s="117"/>
      <c r="BJ228" s="117"/>
      <c r="BK228" s="117"/>
      <c r="BL228" s="117"/>
    </row>
    <row r="229" spans="1:79" s="99" customFormat="1" ht="25.5" customHeight="1" x14ac:dyDescent="0.2">
      <c r="A229" s="110">
        <v>2210</v>
      </c>
      <c r="B229" s="110"/>
      <c r="C229" s="110"/>
      <c r="D229" s="110"/>
      <c r="E229" s="110"/>
      <c r="F229" s="110"/>
      <c r="G229" s="92" t="s">
        <v>179</v>
      </c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3"/>
      <c r="S229" s="94"/>
      <c r="T229" s="117">
        <v>2500</v>
      </c>
      <c r="U229" s="117"/>
      <c r="V229" s="117"/>
      <c r="W229" s="117"/>
      <c r="X229" s="117"/>
      <c r="Y229" s="117"/>
      <c r="Z229" s="117">
        <v>2500</v>
      </c>
      <c r="AA229" s="117"/>
      <c r="AB229" s="117"/>
      <c r="AC229" s="117"/>
      <c r="AD229" s="117"/>
      <c r="AE229" s="117">
        <v>0</v>
      </c>
      <c r="AF229" s="117"/>
      <c r="AG229" s="117"/>
      <c r="AH229" s="117"/>
      <c r="AI229" s="117"/>
      <c r="AJ229" s="117"/>
      <c r="AK229" s="117">
        <v>0</v>
      </c>
      <c r="AL229" s="117"/>
      <c r="AM229" s="117"/>
      <c r="AN229" s="117"/>
      <c r="AO229" s="117"/>
      <c r="AP229" s="117"/>
      <c r="AQ229" s="117">
        <f>IF(ISNUMBER(AK229),AK229,0)-IF(ISNUMBER(AE229),AE229,0)</f>
        <v>0</v>
      </c>
      <c r="AR229" s="117"/>
      <c r="AS229" s="117"/>
      <c r="AT229" s="117"/>
      <c r="AU229" s="117"/>
      <c r="AV229" s="117"/>
      <c r="AW229" s="117">
        <v>0</v>
      </c>
      <c r="AX229" s="117"/>
      <c r="AY229" s="117"/>
      <c r="AZ229" s="117"/>
      <c r="BA229" s="117"/>
      <c r="BB229" s="117">
        <v>0</v>
      </c>
      <c r="BC229" s="117"/>
      <c r="BD229" s="117"/>
      <c r="BE229" s="117"/>
      <c r="BF229" s="117"/>
      <c r="BG229" s="117">
        <f>IF(ISNUMBER(Z229),Z229,0)+IF(ISNUMBER(AK229),AK229,0)</f>
        <v>2500</v>
      </c>
      <c r="BH229" s="117"/>
      <c r="BI229" s="117"/>
      <c r="BJ229" s="117"/>
      <c r="BK229" s="117"/>
      <c r="BL229" s="117"/>
    </row>
    <row r="230" spans="1:79" s="99" customFormat="1" ht="12.75" customHeight="1" x14ac:dyDescent="0.2">
      <c r="A230" s="110">
        <v>2240</v>
      </c>
      <c r="B230" s="110"/>
      <c r="C230" s="110"/>
      <c r="D230" s="110"/>
      <c r="E230" s="110"/>
      <c r="F230" s="110"/>
      <c r="G230" s="92" t="s">
        <v>180</v>
      </c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3"/>
      <c r="S230" s="94"/>
      <c r="T230" s="117">
        <v>5000</v>
      </c>
      <c r="U230" s="117"/>
      <c r="V230" s="117"/>
      <c r="W230" s="117"/>
      <c r="X230" s="117"/>
      <c r="Y230" s="117"/>
      <c r="Z230" s="117">
        <v>5000</v>
      </c>
      <c r="AA230" s="117"/>
      <c r="AB230" s="117"/>
      <c r="AC230" s="117"/>
      <c r="AD230" s="117"/>
      <c r="AE230" s="117">
        <v>0</v>
      </c>
      <c r="AF230" s="117"/>
      <c r="AG230" s="117"/>
      <c r="AH230" s="117"/>
      <c r="AI230" s="117"/>
      <c r="AJ230" s="117"/>
      <c r="AK230" s="117">
        <v>0</v>
      </c>
      <c r="AL230" s="117"/>
      <c r="AM230" s="117"/>
      <c r="AN230" s="117"/>
      <c r="AO230" s="117"/>
      <c r="AP230" s="117"/>
      <c r="AQ230" s="117">
        <f>IF(ISNUMBER(AK230),AK230,0)-IF(ISNUMBER(AE230),AE230,0)</f>
        <v>0</v>
      </c>
      <c r="AR230" s="117"/>
      <c r="AS230" s="117"/>
      <c r="AT230" s="117"/>
      <c r="AU230" s="117"/>
      <c r="AV230" s="117"/>
      <c r="AW230" s="117">
        <v>0</v>
      </c>
      <c r="AX230" s="117"/>
      <c r="AY230" s="117"/>
      <c r="AZ230" s="117"/>
      <c r="BA230" s="117"/>
      <c r="BB230" s="117">
        <v>0</v>
      </c>
      <c r="BC230" s="117"/>
      <c r="BD230" s="117"/>
      <c r="BE230" s="117"/>
      <c r="BF230" s="117"/>
      <c r="BG230" s="117">
        <f>IF(ISNUMBER(Z230),Z230,0)+IF(ISNUMBER(AK230),AK230,0)</f>
        <v>5000</v>
      </c>
      <c r="BH230" s="117"/>
      <c r="BI230" s="117"/>
      <c r="BJ230" s="117"/>
      <c r="BK230" s="117"/>
      <c r="BL230" s="117"/>
    </row>
    <row r="231" spans="1:79" s="6" customFormat="1" ht="12.75" customHeight="1" x14ac:dyDescent="0.2">
      <c r="A231" s="88"/>
      <c r="B231" s="88"/>
      <c r="C231" s="88"/>
      <c r="D231" s="88"/>
      <c r="E231" s="88"/>
      <c r="F231" s="88"/>
      <c r="G231" s="100" t="s">
        <v>147</v>
      </c>
      <c r="H231" s="101"/>
      <c r="I231" s="101"/>
      <c r="J231" s="101"/>
      <c r="K231" s="101"/>
      <c r="L231" s="101"/>
      <c r="M231" s="101"/>
      <c r="N231" s="101"/>
      <c r="O231" s="101"/>
      <c r="P231" s="101"/>
      <c r="Q231" s="101"/>
      <c r="R231" s="101"/>
      <c r="S231" s="102"/>
      <c r="T231" s="116">
        <v>1454640</v>
      </c>
      <c r="U231" s="116"/>
      <c r="V231" s="116"/>
      <c r="W231" s="116"/>
      <c r="X231" s="116"/>
      <c r="Y231" s="116"/>
      <c r="Z231" s="116">
        <v>1442575.86</v>
      </c>
      <c r="AA231" s="116"/>
      <c r="AB231" s="116"/>
      <c r="AC231" s="116"/>
      <c r="AD231" s="116"/>
      <c r="AE231" s="116">
        <v>0</v>
      </c>
      <c r="AF231" s="116"/>
      <c r="AG231" s="116"/>
      <c r="AH231" s="116"/>
      <c r="AI231" s="116"/>
      <c r="AJ231" s="116"/>
      <c r="AK231" s="116">
        <v>0</v>
      </c>
      <c r="AL231" s="116"/>
      <c r="AM231" s="116"/>
      <c r="AN231" s="116"/>
      <c r="AO231" s="116"/>
      <c r="AP231" s="116"/>
      <c r="AQ231" s="116">
        <f>IF(ISNUMBER(AK231),AK231,0)-IF(ISNUMBER(AE231),AE231,0)</f>
        <v>0</v>
      </c>
      <c r="AR231" s="116"/>
      <c r="AS231" s="116"/>
      <c r="AT231" s="116"/>
      <c r="AU231" s="116"/>
      <c r="AV231" s="116"/>
      <c r="AW231" s="116">
        <v>0</v>
      </c>
      <c r="AX231" s="116"/>
      <c r="AY231" s="116"/>
      <c r="AZ231" s="116"/>
      <c r="BA231" s="116"/>
      <c r="BB231" s="116">
        <v>0</v>
      </c>
      <c r="BC231" s="116"/>
      <c r="BD231" s="116"/>
      <c r="BE231" s="116"/>
      <c r="BF231" s="116"/>
      <c r="BG231" s="116">
        <f>IF(ISNUMBER(Z231),Z231,0)+IF(ISNUMBER(AK231),AK231,0)</f>
        <v>1442575.86</v>
      </c>
      <c r="BH231" s="116"/>
      <c r="BI231" s="116"/>
      <c r="BJ231" s="116"/>
      <c r="BK231" s="116"/>
      <c r="BL231" s="116"/>
    </row>
    <row r="233" spans="1:79" ht="14.25" customHeight="1" x14ac:dyDescent="0.2">
      <c r="A233" s="42" t="s">
        <v>254</v>
      </c>
      <c r="B233" s="42"/>
      <c r="C233" s="42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  <c r="AF233" s="42"/>
      <c r="AG233" s="42"/>
      <c r="AH233" s="42"/>
      <c r="AI233" s="42"/>
      <c r="AJ233" s="42"/>
      <c r="AK233" s="42"/>
      <c r="AL233" s="42"/>
      <c r="AM233" s="42"/>
      <c r="AN233" s="42"/>
      <c r="AO233" s="42"/>
      <c r="AP233" s="42"/>
      <c r="AQ233" s="42"/>
      <c r="AR233" s="42"/>
      <c r="AS233" s="42"/>
      <c r="AT233" s="42"/>
      <c r="AU233" s="42"/>
      <c r="AV233" s="42"/>
      <c r="AW233" s="42"/>
      <c r="AX233" s="42"/>
      <c r="AY233" s="42"/>
      <c r="AZ233" s="42"/>
      <c r="BA233" s="42"/>
      <c r="BB233" s="42"/>
      <c r="BC233" s="42"/>
      <c r="BD233" s="42"/>
      <c r="BE233" s="42"/>
      <c r="BF233" s="42"/>
      <c r="BG233" s="42"/>
      <c r="BH233" s="42"/>
      <c r="BI233" s="42"/>
      <c r="BJ233" s="42"/>
      <c r="BK233" s="42"/>
      <c r="BL233" s="42"/>
    </row>
    <row r="234" spans="1:79" ht="15" customHeight="1" x14ac:dyDescent="0.2">
      <c r="A234" s="40" t="s">
        <v>234</v>
      </c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F234" s="40"/>
      <c r="AG234" s="40"/>
      <c r="AH234" s="40"/>
      <c r="AI234" s="40"/>
      <c r="AJ234" s="40"/>
      <c r="AK234" s="40"/>
      <c r="AL234" s="40"/>
      <c r="AM234" s="40"/>
      <c r="AN234" s="40"/>
      <c r="AO234" s="40"/>
      <c r="AP234" s="40"/>
      <c r="AQ234" s="40"/>
      <c r="AR234" s="40"/>
      <c r="AS234" s="40"/>
      <c r="AT234" s="40"/>
      <c r="AU234" s="40"/>
      <c r="AV234" s="40"/>
      <c r="AW234" s="40"/>
      <c r="AX234" s="40"/>
      <c r="AY234" s="40"/>
      <c r="AZ234" s="40"/>
      <c r="BA234" s="40"/>
      <c r="BB234" s="40"/>
      <c r="BC234" s="40"/>
      <c r="BD234" s="40"/>
      <c r="BE234" s="40"/>
      <c r="BF234" s="40"/>
      <c r="BG234" s="40"/>
      <c r="BH234" s="40"/>
      <c r="BI234" s="40"/>
      <c r="BJ234" s="40"/>
      <c r="BK234" s="40"/>
      <c r="BL234" s="40"/>
    </row>
    <row r="235" spans="1:79" ht="18" customHeight="1" x14ac:dyDescent="0.2">
      <c r="A235" s="36" t="s">
        <v>135</v>
      </c>
      <c r="B235" s="36"/>
      <c r="C235" s="36"/>
      <c r="D235" s="36"/>
      <c r="E235" s="36"/>
      <c r="F235" s="36"/>
      <c r="G235" s="36" t="s">
        <v>19</v>
      </c>
      <c r="H235" s="36"/>
      <c r="I235" s="36"/>
      <c r="J235" s="36"/>
      <c r="K235" s="36"/>
      <c r="L235" s="36"/>
      <c r="M235" s="36"/>
      <c r="N235" s="36"/>
      <c r="O235" s="36"/>
      <c r="P235" s="36"/>
      <c r="Q235" s="36" t="s">
        <v>240</v>
      </c>
      <c r="R235" s="36"/>
      <c r="S235" s="36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F235" s="36"/>
      <c r="AG235" s="36"/>
      <c r="AH235" s="36"/>
      <c r="AI235" s="36"/>
      <c r="AJ235" s="36"/>
      <c r="AK235" s="36"/>
      <c r="AL235" s="36"/>
      <c r="AM235" s="36"/>
      <c r="AN235" s="36"/>
      <c r="AO235" s="36" t="s">
        <v>251</v>
      </c>
      <c r="AP235" s="36"/>
      <c r="AQ235" s="36"/>
      <c r="AR235" s="36"/>
      <c r="AS235" s="36"/>
      <c r="AT235" s="36"/>
      <c r="AU235" s="36"/>
      <c r="AV235" s="36"/>
      <c r="AW235" s="36"/>
      <c r="AX235" s="36"/>
      <c r="AY235" s="36"/>
      <c r="AZ235" s="36"/>
      <c r="BA235" s="36"/>
      <c r="BB235" s="36"/>
      <c r="BC235" s="36"/>
      <c r="BD235" s="36"/>
      <c r="BE235" s="36"/>
      <c r="BF235" s="36"/>
      <c r="BG235" s="36"/>
      <c r="BH235" s="36"/>
      <c r="BI235" s="36"/>
      <c r="BJ235" s="36"/>
      <c r="BK235" s="36"/>
      <c r="BL235" s="36"/>
    </row>
    <row r="236" spans="1:79" ht="42.95" customHeight="1" x14ac:dyDescent="0.2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 t="s">
        <v>140</v>
      </c>
      <c r="R236" s="36"/>
      <c r="S236" s="36"/>
      <c r="T236" s="36"/>
      <c r="U236" s="36"/>
      <c r="V236" s="49" t="s">
        <v>141</v>
      </c>
      <c r="W236" s="49"/>
      <c r="X236" s="49"/>
      <c r="Y236" s="49"/>
      <c r="Z236" s="36" t="s">
        <v>142</v>
      </c>
      <c r="AA236" s="36"/>
      <c r="AB236" s="36"/>
      <c r="AC236" s="36"/>
      <c r="AD236" s="36"/>
      <c r="AE236" s="36"/>
      <c r="AF236" s="36"/>
      <c r="AG236" s="36"/>
      <c r="AH236" s="36"/>
      <c r="AI236" s="36"/>
      <c r="AJ236" s="36" t="s">
        <v>143</v>
      </c>
      <c r="AK236" s="36"/>
      <c r="AL236" s="36"/>
      <c r="AM236" s="36"/>
      <c r="AN236" s="36"/>
      <c r="AO236" s="36" t="s">
        <v>20</v>
      </c>
      <c r="AP236" s="36"/>
      <c r="AQ236" s="36"/>
      <c r="AR236" s="36"/>
      <c r="AS236" s="36"/>
      <c r="AT236" s="49" t="s">
        <v>144</v>
      </c>
      <c r="AU236" s="49"/>
      <c r="AV236" s="49"/>
      <c r="AW236" s="49"/>
      <c r="AX236" s="36" t="s">
        <v>142</v>
      </c>
      <c r="AY236" s="36"/>
      <c r="AZ236" s="36"/>
      <c r="BA236" s="36"/>
      <c r="BB236" s="36"/>
      <c r="BC236" s="36"/>
      <c r="BD236" s="36"/>
      <c r="BE236" s="36"/>
      <c r="BF236" s="36"/>
      <c r="BG236" s="36"/>
      <c r="BH236" s="36" t="s">
        <v>145</v>
      </c>
      <c r="BI236" s="36"/>
      <c r="BJ236" s="36"/>
      <c r="BK236" s="36"/>
      <c r="BL236" s="36"/>
    </row>
    <row r="237" spans="1:79" ht="63" customHeight="1" x14ac:dyDescent="0.2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49"/>
      <c r="W237" s="49"/>
      <c r="X237" s="49"/>
      <c r="Y237" s="49"/>
      <c r="Z237" s="36" t="s">
        <v>17</v>
      </c>
      <c r="AA237" s="36"/>
      <c r="AB237" s="36"/>
      <c r="AC237" s="36"/>
      <c r="AD237" s="36"/>
      <c r="AE237" s="36" t="s">
        <v>16</v>
      </c>
      <c r="AF237" s="36"/>
      <c r="AG237" s="36"/>
      <c r="AH237" s="36"/>
      <c r="AI237" s="36"/>
      <c r="AJ237" s="36"/>
      <c r="AK237" s="36"/>
      <c r="AL237" s="36"/>
      <c r="AM237" s="36"/>
      <c r="AN237" s="36"/>
      <c r="AO237" s="36"/>
      <c r="AP237" s="36"/>
      <c r="AQ237" s="36"/>
      <c r="AR237" s="36"/>
      <c r="AS237" s="36"/>
      <c r="AT237" s="49"/>
      <c r="AU237" s="49"/>
      <c r="AV237" s="49"/>
      <c r="AW237" s="49"/>
      <c r="AX237" s="36" t="s">
        <v>17</v>
      </c>
      <c r="AY237" s="36"/>
      <c r="AZ237" s="36"/>
      <c r="BA237" s="36"/>
      <c r="BB237" s="36"/>
      <c r="BC237" s="36" t="s">
        <v>16</v>
      </c>
      <c r="BD237" s="36"/>
      <c r="BE237" s="36"/>
      <c r="BF237" s="36"/>
      <c r="BG237" s="36"/>
      <c r="BH237" s="36"/>
      <c r="BI237" s="36"/>
      <c r="BJ237" s="36"/>
      <c r="BK237" s="36"/>
      <c r="BL237" s="36"/>
    </row>
    <row r="238" spans="1:79" ht="15" customHeight="1" x14ac:dyDescent="0.2">
      <c r="A238" s="36">
        <v>1</v>
      </c>
      <c r="B238" s="36"/>
      <c r="C238" s="36"/>
      <c r="D238" s="36"/>
      <c r="E238" s="36"/>
      <c r="F238" s="36"/>
      <c r="G238" s="36">
        <v>2</v>
      </c>
      <c r="H238" s="36"/>
      <c r="I238" s="36"/>
      <c r="J238" s="36"/>
      <c r="K238" s="36"/>
      <c r="L238" s="36"/>
      <c r="M238" s="36"/>
      <c r="N238" s="36"/>
      <c r="O238" s="36"/>
      <c r="P238" s="36"/>
      <c r="Q238" s="36">
        <v>3</v>
      </c>
      <c r="R238" s="36"/>
      <c r="S238" s="36"/>
      <c r="T238" s="36"/>
      <c r="U238" s="36"/>
      <c r="V238" s="36">
        <v>4</v>
      </c>
      <c r="W238" s="36"/>
      <c r="X238" s="36"/>
      <c r="Y238" s="36"/>
      <c r="Z238" s="36">
        <v>5</v>
      </c>
      <c r="AA238" s="36"/>
      <c r="AB238" s="36"/>
      <c r="AC238" s="36"/>
      <c r="AD238" s="36"/>
      <c r="AE238" s="36">
        <v>6</v>
      </c>
      <c r="AF238" s="36"/>
      <c r="AG238" s="36"/>
      <c r="AH238" s="36"/>
      <c r="AI238" s="36"/>
      <c r="AJ238" s="36">
        <v>7</v>
      </c>
      <c r="AK238" s="36"/>
      <c r="AL238" s="36"/>
      <c r="AM238" s="36"/>
      <c r="AN238" s="36"/>
      <c r="AO238" s="36">
        <v>8</v>
      </c>
      <c r="AP238" s="36"/>
      <c r="AQ238" s="36"/>
      <c r="AR238" s="36"/>
      <c r="AS238" s="36"/>
      <c r="AT238" s="36">
        <v>9</v>
      </c>
      <c r="AU238" s="36"/>
      <c r="AV238" s="36"/>
      <c r="AW238" s="36"/>
      <c r="AX238" s="36">
        <v>10</v>
      </c>
      <c r="AY238" s="36"/>
      <c r="AZ238" s="36"/>
      <c r="BA238" s="36"/>
      <c r="BB238" s="36"/>
      <c r="BC238" s="36">
        <v>11</v>
      </c>
      <c r="BD238" s="36"/>
      <c r="BE238" s="36"/>
      <c r="BF238" s="36"/>
      <c r="BG238" s="36"/>
      <c r="BH238" s="36">
        <v>12</v>
      </c>
      <c r="BI238" s="36"/>
      <c r="BJ238" s="36"/>
      <c r="BK238" s="36"/>
      <c r="BL238" s="36"/>
    </row>
    <row r="239" spans="1:79" s="1" customFormat="1" ht="12" hidden="1" customHeight="1" x14ac:dyDescent="0.2">
      <c r="A239" s="38" t="s">
        <v>64</v>
      </c>
      <c r="B239" s="38"/>
      <c r="C239" s="38"/>
      <c r="D239" s="38"/>
      <c r="E239" s="38"/>
      <c r="F239" s="38"/>
      <c r="G239" s="73" t="s">
        <v>57</v>
      </c>
      <c r="H239" s="73"/>
      <c r="I239" s="73"/>
      <c r="J239" s="73"/>
      <c r="K239" s="73"/>
      <c r="L239" s="73"/>
      <c r="M239" s="73"/>
      <c r="N239" s="73"/>
      <c r="O239" s="73"/>
      <c r="P239" s="73"/>
      <c r="Q239" s="37" t="s">
        <v>80</v>
      </c>
      <c r="R239" s="37"/>
      <c r="S239" s="37"/>
      <c r="T239" s="37"/>
      <c r="U239" s="37"/>
      <c r="V239" s="37" t="s">
        <v>81</v>
      </c>
      <c r="W239" s="37"/>
      <c r="X239" s="37"/>
      <c r="Y239" s="37"/>
      <c r="Z239" s="37" t="s">
        <v>82</v>
      </c>
      <c r="AA239" s="37"/>
      <c r="AB239" s="37"/>
      <c r="AC239" s="37"/>
      <c r="AD239" s="37"/>
      <c r="AE239" s="37" t="s">
        <v>83</v>
      </c>
      <c r="AF239" s="37"/>
      <c r="AG239" s="37"/>
      <c r="AH239" s="37"/>
      <c r="AI239" s="37"/>
      <c r="AJ239" s="74" t="s">
        <v>101</v>
      </c>
      <c r="AK239" s="37"/>
      <c r="AL239" s="37"/>
      <c r="AM239" s="37"/>
      <c r="AN239" s="37"/>
      <c r="AO239" s="37" t="s">
        <v>84</v>
      </c>
      <c r="AP239" s="37"/>
      <c r="AQ239" s="37"/>
      <c r="AR239" s="37"/>
      <c r="AS239" s="37"/>
      <c r="AT239" s="74" t="s">
        <v>102</v>
      </c>
      <c r="AU239" s="37"/>
      <c r="AV239" s="37"/>
      <c r="AW239" s="37"/>
      <c r="AX239" s="37" t="s">
        <v>85</v>
      </c>
      <c r="AY239" s="37"/>
      <c r="AZ239" s="37"/>
      <c r="BA239" s="37"/>
      <c r="BB239" s="37"/>
      <c r="BC239" s="37" t="s">
        <v>86</v>
      </c>
      <c r="BD239" s="37"/>
      <c r="BE239" s="37"/>
      <c r="BF239" s="37"/>
      <c r="BG239" s="37"/>
      <c r="BH239" s="74" t="s">
        <v>101</v>
      </c>
      <c r="BI239" s="37"/>
      <c r="BJ239" s="37"/>
      <c r="BK239" s="37"/>
      <c r="BL239" s="37"/>
      <c r="CA239" s="1" t="s">
        <v>52</v>
      </c>
    </row>
    <row r="240" spans="1:79" s="99" customFormat="1" ht="12.75" customHeight="1" x14ac:dyDescent="0.2">
      <c r="A240" s="110">
        <v>2111</v>
      </c>
      <c r="B240" s="110"/>
      <c r="C240" s="110"/>
      <c r="D240" s="110"/>
      <c r="E240" s="110"/>
      <c r="F240" s="110"/>
      <c r="G240" s="92" t="s">
        <v>177</v>
      </c>
      <c r="H240" s="93"/>
      <c r="I240" s="93"/>
      <c r="J240" s="93"/>
      <c r="K240" s="93"/>
      <c r="L240" s="93"/>
      <c r="M240" s="93"/>
      <c r="N240" s="93"/>
      <c r="O240" s="93"/>
      <c r="P240" s="94"/>
      <c r="Q240" s="117">
        <v>1591793</v>
      </c>
      <c r="R240" s="117"/>
      <c r="S240" s="117"/>
      <c r="T240" s="117"/>
      <c r="U240" s="117"/>
      <c r="V240" s="117">
        <v>0</v>
      </c>
      <c r="W240" s="117"/>
      <c r="X240" s="117"/>
      <c r="Y240" s="117"/>
      <c r="Z240" s="117">
        <v>0</v>
      </c>
      <c r="AA240" s="117"/>
      <c r="AB240" s="117"/>
      <c r="AC240" s="117"/>
      <c r="AD240" s="117"/>
      <c r="AE240" s="117">
        <v>0</v>
      </c>
      <c r="AF240" s="117"/>
      <c r="AG240" s="117"/>
      <c r="AH240" s="117"/>
      <c r="AI240" s="117"/>
      <c r="AJ240" s="117">
        <f>IF(ISNUMBER(Q240),Q240,0)-IF(ISNUMBER(Z240),Z240,0)</f>
        <v>1591793</v>
      </c>
      <c r="AK240" s="117"/>
      <c r="AL240" s="117"/>
      <c r="AM240" s="117"/>
      <c r="AN240" s="117"/>
      <c r="AO240" s="117">
        <v>1717395</v>
      </c>
      <c r="AP240" s="117"/>
      <c r="AQ240" s="117"/>
      <c r="AR240" s="117"/>
      <c r="AS240" s="117"/>
      <c r="AT240" s="117">
        <f>IF(ISNUMBER(V240),V240,0)-IF(ISNUMBER(Z240),Z240,0)-IF(ISNUMBER(AE240),AE240,0)</f>
        <v>0</v>
      </c>
      <c r="AU240" s="117"/>
      <c r="AV240" s="117"/>
      <c r="AW240" s="117"/>
      <c r="AX240" s="117">
        <v>0</v>
      </c>
      <c r="AY240" s="117"/>
      <c r="AZ240" s="117"/>
      <c r="BA240" s="117"/>
      <c r="BB240" s="117"/>
      <c r="BC240" s="117">
        <v>0</v>
      </c>
      <c r="BD240" s="117"/>
      <c r="BE240" s="117"/>
      <c r="BF240" s="117"/>
      <c r="BG240" s="117"/>
      <c r="BH240" s="117">
        <f>IF(ISNUMBER(AO240),AO240,0)-IF(ISNUMBER(AX240),AX240,0)</f>
        <v>1717395</v>
      </c>
      <c r="BI240" s="117"/>
      <c r="BJ240" s="117"/>
      <c r="BK240" s="117"/>
      <c r="BL240" s="117"/>
      <c r="CA240" s="99" t="s">
        <v>53</v>
      </c>
    </row>
    <row r="241" spans="1:79" s="99" customFormat="1" ht="12.75" customHeight="1" x14ac:dyDescent="0.2">
      <c r="A241" s="110">
        <v>2120</v>
      </c>
      <c r="B241" s="110"/>
      <c r="C241" s="110"/>
      <c r="D241" s="110"/>
      <c r="E241" s="110"/>
      <c r="F241" s="110"/>
      <c r="G241" s="92" t="s">
        <v>178</v>
      </c>
      <c r="H241" s="93"/>
      <c r="I241" s="93"/>
      <c r="J241" s="93"/>
      <c r="K241" s="93"/>
      <c r="L241" s="93"/>
      <c r="M241" s="93"/>
      <c r="N241" s="93"/>
      <c r="O241" s="93"/>
      <c r="P241" s="94"/>
      <c r="Q241" s="117">
        <v>350195</v>
      </c>
      <c r="R241" s="117"/>
      <c r="S241" s="117"/>
      <c r="T241" s="117"/>
      <c r="U241" s="117"/>
      <c r="V241" s="117">
        <v>0</v>
      </c>
      <c r="W241" s="117"/>
      <c r="X241" s="117"/>
      <c r="Y241" s="117"/>
      <c r="Z241" s="117">
        <v>0</v>
      </c>
      <c r="AA241" s="117"/>
      <c r="AB241" s="117"/>
      <c r="AC241" s="117"/>
      <c r="AD241" s="117"/>
      <c r="AE241" s="117">
        <v>0</v>
      </c>
      <c r="AF241" s="117"/>
      <c r="AG241" s="117"/>
      <c r="AH241" s="117"/>
      <c r="AI241" s="117"/>
      <c r="AJ241" s="117">
        <f>IF(ISNUMBER(Q241),Q241,0)-IF(ISNUMBER(Z241),Z241,0)</f>
        <v>350195</v>
      </c>
      <c r="AK241" s="117"/>
      <c r="AL241" s="117"/>
      <c r="AM241" s="117"/>
      <c r="AN241" s="117"/>
      <c r="AO241" s="117">
        <v>377831</v>
      </c>
      <c r="AP241" s="117"/>
      <c r="AQ241" s="117"/>
      <c r="AR241" s="117"/>
      <c r="AS241" s="117"/>
      <c r="AT241" s="117">
        <f>IF(ISNUMBER(V241),V241,0)-IF(ISNUMBER(Z241),Z241,0)-IF(ISNUMBER(AE241),AE241,0)</f>
        <v>0</v>
      </c>
      <c r="AU241" s="117"/>
      <c r="AV241" s="117"/>
      <c r="AW241" s="117"/>
      <c r="AX241" s="117">
        <v>0</v>
      </c>
      <c r="AY241" s="117"/>
      <c r="AZ241" s="117"/>
      <c r="BA241" s="117"/>
      <c r="BB241" s="117"/>
      <c r="BC241" s="117">
        <v>0</v>
      </c>
      <c r="BD241" s="117"/>
      <c r="BE241" s="117"/>
      <c r="BF241" s="117"/>
      <c r="BG241" s="117"/>
      <c r="BH241" s="117">
        <f>IF(ISNUMBER(AO241),AO241,0)-IF(ISNUMBER(AX241),AX241,0)</f>
        <v>377831</v>
      </c>
      <c r="BI241" s="117"/>
      <c r="BJ241" s="117"/>
      <c r="BK241" s="117"/>
      <c r="BL241" s="117"/>
    </row>
    <row r="242" spans="1:79" s="99" customFormat="1" ht="25.5" customHeight="1" x14ac:dyDescent="0.2">
      <c r="A242" s="110">
        <v>2210</v>
      </c>
      <c r="B242" s="110"/>
      <c r="C242" s="110"/>
      <c r="D242" s="110"/>
      <c r="E242" s="110"/>
      <c r="F242" s="110"/>
      <c r="G242" s="92" t="s">
        <v>179</v>
      </c>
      <c r="H242" s="93"/>
      <c r="I242" s="93"/>
      <c r="J242" s="93"/>
      <c r="K242" s="93"/>
      <c r="L242" s="93"/>
      <c r="M242" s="93"/>
      <c r="N242" s="93"/>
      <c r="O242" s="93"/>
      <c r="P242" s="94"/>
      <c r="Q242" s="117">
        <v>10000</v>
      </c>
      <c r="R242" s="117"/>
      <c r="S242" s="117"/>
      <c r="T242" s="117"/>
      <c r="U242" s="117"/>
      <c r="V242" s="117">
        <v>0</v>
      </c>
      <c r="W242" s="117"/>
      <c r="X242" s="117"/>
      <c r="Y242" s="117"/>
      <c r="Z242" s="117">
        <v>0</v>
      </c>
      <c r="AA242" s="117"/>
      <c r="AB242" s="117"/>
      <c r="AC242" s="117"/>
      <c r="AD242" s="117"/>
      <c r="AE242" s="117">
        <v>0</v>
      </c>
      <c r="AF242" s="117"/>
      <c r="AG242" s="117"/>
      <c r="AH242" s="117"/>
      <c r="AI242" s="117"/>
      <c r="AJ242" s="117">
        <f>IF(ISNUMBER(Q242),Q242,0)-IF(ISNUMBER(Z242),Z242,0)</f>
        <v>10000</v>
      </c>
      <c r="AK242" s="117"/>
      <c r="AL242" s="117"/>
      <c r="AM242" s="117"/>
      <c r="AN242" s="117"/>
      <c r="AO242" s="117">
        <v>10000</v>
      </c>
      <c r="AP242" s="117"/>
      <c r="AQ242" s="117"/>
      <c r="AR242" s="117"/>
      <c r="AS242" s="117"/>
      <c r="AT242" s="117">
        <f>IF(ISNUMBER(V242),V242,0)-IF(ISNUMBER(Z242),Z242,0)-IF(ISNUMBER(AE242),AE242,0)</f>
        <v>0</v>
      </c>
      <c r="AU242" s="117"/>
      <c r="AV242" s="117"/>
      <c r="AW242" s="117"/>
      <c r="AX242" s="117">
        <v>0</v>
      </c>
      <c r="AY242" s="117"/>
      <c r="AZ242" s="117"/>
      <c r="BA242" s="117"/>
      <c r="BB242" s="117"/>
      <c r="BC242" s="117">
        <v>0</v>
      </c>
      <c r="BD242" s="117"/>
      <c r="BE242" s="117"/>
      <c r="BF242" s="117"/>
      <c r="BG242" s="117"/>
      <c r="BH242" s="117">
        <f>IF(ISNUMBER(AO242),AO242,0)-IF(ISNUMBER(AX242),AX242,0)</f>
        <v>10000</v>
      </c>
      <c r="BI242" s="117"/>
      <c r="BJ242" s="117"/>
      <c r="BK242" s="117"/>
      <c r="BL242" s="117"/>
    </row>
    <row r="243" spans="1:79" s="99" customFormat="1" ht="25.5" customHeight="1" x14ac:dyDescent="0.2">
      <c r="A243" s="110">
        <v>2240</v>
      </c>
      <c r="B243" s="110"/>
      <c r="C243" s="110"/>
      <c r="D243" s="110"/>
      <c r="E243" s="110"/>
      <c r="F243" s="110"/>
      <c r="G243" s="92" t="s">
        <v>180</v>
      </c>
      <c r="H243" s="93"/>
      <c r="I243" s="93"/>
      <c r="J243" s="93"/>
      <c r="K243" s="93"/>
      <c r="L243" s="93"/>
      <c r="M243" s="93"/>
      <c r="N243" s="93"/>
      <c r="O243" s="93"/>
      <c r="P243" s="94"/>
      <c r="Q243" s="117">
        <v>5000</v>
      </c>
      <c r="R243" s="117"/>
      <c r="S243" s="117"/>
      <c r="T243" s="117"/>
      <c r="U243" s="117"/>
      <c r="V243" s="117">
        <v>0</v>
      </c>
      <c r="W243" s="117"/>
      <c r="X243" s="117"/>
      <c r="Y243" s="117"/>
      <c r="Z243" s="117">
        <v>0</v>
      </c>
      <c r="AA243" s="117"/>
      <c r="AB243" s="117"/>
      <c r="AC243" s="117"/>
      <c r="AD243" s="117"/>
      <c r="AE243" s="117">
        <v>0</v>
      </c>
      <c r="AF243" s="117"/>
      <c r="AG243" s="117"/>
      <c r="AH243" s="117"/>
      <c r="AI243" s="117"/>
      <c r="AJ243" s="117">
        <f>IF(ISNUMBER(Q243),Q243,0)-IF(ISNUMBER(Z243),Z243,0)</f>
        <v>5000</v>
      </c>
      <c r="AK243" s="117"/>
      <c r="AL243" s="117"/>
      <c r="AM243" s="117"/>
      <c r="AN243" s="117"/>
      <c r="AO243" s="117">
        <v>10000</v>
      </c>
      <c r="AP243" s="117"/>
      <c r="AQ243" s="117"/>
      <c r="AR243" s="117"/>
      <c r="AS243" s="117"/>
      <c r="AT243" s="117">
        <f>IF(ISNUMBER(V243),V243,0)-IF(ISNUMBER(Z243),Z243,0)-IF(ISNUMBER(AE243),AE243,0)</f>
        <v>0</v>
      </c>
      <c r="AU243" s="117"/>
      <c r="AV243" s="117"/>
      <c r="AW243" s="117"/>
      <c r="AX243" s="117">
        <v>0</v>
      </c>
      <c r="AY243" s="117"/>
      <c r="AZ243" s="117"/>
      <c r="BA243" s="117"/>
      <c r="BB243" s="117"/>
      <c r="BC243" s="117">
        <v>0</v>
      </c>
      <c r="BD243" s="117"/>
      <c r="BE243" s="117"/>
      <c r="BF243" s="117"/>
      <c r="BG243" s="117"/>
      <c r="BH243" s="117">
        <f>IF(ISNUMBER(AO243),AO243,0)-IF(ISNUMBER(AX243),AX243,0)</f>
        <v>10000</v>
      </c>
      <c r="BI243" s="117"/>
      <c r="BJ243" s="117"/>
      <c r="BK243" s="117"/>
      <c r="BL243" s="117"/>
    </row>
    <row r="244" spans="1:79" s="6" customFormat="1" ht="12.75" customHeight="1" x14ac:dyDescent="0.2">
      <c r="A244" s="88"/>
      <c r="B244" s="88"/>
      <c r="C244" s="88"/>
      <c r="D244" s="88"/>
      <c r="E244" s="88"/>
      <c r="F244" s="88"/>
      <c r="G244" s="100" t="s">
        <v>147</v>
      </c>
      <c r="H244" s="101"/>
      <c r="I244" s="101"/>
      <c r="J244" s="101"/>
      <c r="K244" s="101"/>
      <c r="L244" s="101"/>
      <c r="M244" s="101"/>
      <c r="N244" s="101"/>
      <c r="O244" s="101"/>
      <c r="P244" s="102"/>
      <c r="Q244" s="116">
        <v>1956988</v>
      </c>
      <c r="R244" s="116"/>
      <c r="S244" s="116"/>
      <c r="T244" s="116"/>
      <c r="U244" s="116"/>
      <c r="V244" s="116">
        <v>0</v>
      </c>
      <c r="W244" s="116"/>
      <c r="X244" s="116"/>
      <c r="Y244" s="116"/>
      <c r="Z244" s="116">
        <v>0</v>
      </c>
      <c r="AA244" s="116"/>
      <c r="AB244" s="116"/>
      <c r="AC244" s="116"/>
      <c r="AD244" s="116"/>
      <c r="AE244" s="116">
        <v>0</v>
      </c>
      <c r="AF244" s="116"/>
      <c r="AG244" s="116"/>
      <c r="AH244" s="116"/>
      <c r="AI244" s="116"/>
      <c r="AJ244" s="116">
        <f>IF(ISNUMBER(Q244),Q244,0)-IF(ISNUMBER(Z244),Z244,0)</f>
        <v>1956988</v>
      </c>
      <c r="AK244" s="116"/>
      <c r="AL244" s="116"/>
      <c r="AM244" s="116"/>
      <c r="AN244" s="116"/>
      <c r="AO244" s="116">
        <v>2115226</v>
      </c>
      <c r="AP244" s="116"/>
      <c r="AQ244" s="116"/>
      <c r="AR244" s="116"/>
      <c r="AS244" s="116"/>
      <c r="AT244" s="116">
        <f>IF(ISNUMBER(V244),V244,0)-IF(ISNUMBER(Z244),Z244,0)-IF(ISNUMBER(AE244),AE244,0)</f>
        <v>0</v>
      </c>
      <c r="AU244" s="116"/>
      <c r="AV244" s="116"/>
      <c r="AW244" s="116"/>
      <c r="AX244" s="116">
        <v>0</v>
      </c>
      <c r="AY244" s="116"/>
      <c r="AZ244" s="116"/>
      <c r="BA244" s="116"/>
      <c r="BB244" s="116"/>
      <c r="BC244" s="116">
        <v>0</v>
      </c>
      <c r="BD244" s="116"/>
      <c r="BE244" s="116"/>
      <c r="BF244" s="116"/>
      <c r="BG244" s="116"/>
      <c r="BH244" s="116">
        <f>IF(ISNUMBER(AO244),AO244,0)-IF(ISNUMBER(AX244),AX244,0)</f>
        <v>2115226</v>
      </c>
      <c r="BI244" s="116"/>
      <c r="BJ244" s="116"/>
      <c r="BK244" s="116"/>
      <c r="BL244" s="116"/>
    </row>
    <row r="246" spans="1:79" ht="14.25" customHeight="1" x14ac:dyDescent="0.2">
      <c r="A246" s="42" t="s">
        <v>241</v>
      </c>
      <c r="B246" s="42"/>
      <c r="C246" s="42"/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  <c r="AA246" s="42"/>
      <c r="AB246" s="42"/>
      <c r="AC246" s="42"/>
      <c r="AD246" s="42"/>
      <c r="AE246" s="42"/>
      <c r="AF246" s="42"/>
      <c r="AG246" s="42"/>
      <c r="AH246" s="42"/>
      <c r="AI246" s="42"/>
      <c r="AJ246" s="42"/>
      <c r="AK246" s="42"/>
      <c r="AL246" s="42"/>
      <c r="AM246" s="42"/>
      <c r="AN246" s="42"/>
      <c r="AO246" s="42"/>
      <c r="AP246" s="42"/>
      <c r="AQ246" s="42"/>
      <c r="AR246" s="42"/>
      <c r="AS246" s="42"/>
      <c r="AT246" s="42"/>
      <c r="AU246" s="42"/>
      <c r="AV246" s="42"/>
      <c r="AW246" s="42"/>
      <c r="AX246" s="42"/>
      <c r="AY246" s="42"/>
      <c r="AZ246" s="42"/>
      <c r="BA246" s="42"/>
      <c r="BB246" s="42"/>
      <c r="BC246" s="42"/>
      <c r="BD246" s="42"/>
      <c r="BE246" s="42"/>
      <c r="BF246" s="42"/>
      <c r="BG246" s="42"/>
      <c r="BH246" s="42"/>
      <c r="BI246" s="42"/>
      <c r="BJ246" s="42"/>
      <c r="BK246" s="42"/>
      <c r="BL246" s="42"/>
    </row>
    <row r="247" spans="1:79" ht="15" customHeight="1" x14ac:dyDescent="0.2">
      <c r="A247" s="40" t="s">
        <v>234</v>
      </c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F247" s="40"/>
      <c r="AG247" s="40"/>
      <c r="AH247" s="40"/>
      <c r="AI247" s="40"/>
      <c r="AJ247" s="40"/>
      <c r="AK247" s="40"/>
      <c r="AL247" s="40"/>
      <c r="AM247" s="40"/>
      <c r="AN247" s="40"/>
      <c r="AO247" s="40"/>
      <c r="AP247" s="40"/>
      <c r="AQ247" s="40"/>
      <c r="AR247" s="40"/>
      <c r="AS247" s="40"/>
      <c r="AT247" s="40"/>
      <c r="AU247" s="40"/>
      <c r="AV247" s="40"/>
      <c r="AW247" s="40"/>
      <c r="AX247" s="40"/>
      <c r="AY247" s="40"/>
      <c r="AZ247" s="40"/>
      <c r="BA247" s="40"/>
      <c r="BB247" s="40"/>
      <c r="BC247" s="40"/>
      <c r="BD247" s="40"/>
      <c r="BE247" s="40"/>
      <c r="BF247" s="40"/>
      <c r="BG247" s="40"/>
      <c r="BH247" s="40"/>
      <c r="BI247" s="40"/>
      <c r="BJ247" s="40"/>
      <c r="BK247" s="40"/>
      <c r="BL247" s="40"/>
    </row>
    <row r="248" spans="1:79" ht="42.95" customHeight="1" x14ac:dyDescent="0.2">
      <c r="A248" s="49" t="s">
        <v>135</v>
      </c>
      <c r="B248" s="49"/>
      <c r="C248" s="49"/>
      <c r="D248" s="49"/>
      <c r="E248" s="49"/>
      <c r="F248" s="49"/>
      <c r="G248" s="36" t="s">
        <v>19</v>
      </c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 t="s">
        <v>15</v>
      </c>
      <c r="U248" s="36"/>
      <c r="V248" s="36"/>
      <c r="W248" s="36"/>
      <c r="X248" s="36"/>
      <c r="Y248" s="36"/>
      <c r="Z248" s="36" t="s">
        <v>14</v>
      </c>
      <c r="AA248" s="36"/>
      <c r="AB248" s="36"/>
      <c r="AC248" s="36"/>
      <c r="AD248" s="36"/>
      <c r="AE248" s="36" t="s">
        <v>237</v>
      </c>
      <c r="AF248" s="36"/>
      <c r="AG248" s="36"/>
      <c r="AH248" s="36"/>
      <c r="AI248" s="36"/>
      <c r="AJ248" s="36"/>
      <c r="AK248" s="36" t="s">
        <v>242</v>
      </c>
      <c r="AL248" s="36"/>
      <c r="AM248" s="36"/>
      <c r="AN248" s="36"/>
      <c r="AO248" s="36"/>
      <c r="AP248" s="36"/>
      <c r="AQ248" s="36" t="s">
        <v>255</v>
      </c>
      <c r="AR248" s="36"/>
      <c r="AS248" s="36"/>
      <c r="AT248" s="36"/>
      <c r="AU248" s="36"/>
      <c r="AV248" s="36"/>
      <c r="AW248" s="36" t="s">
        <v>18</v>
      </c>
      <c r="AX248" s="36"/>
      <c r="AY248" s="36"/>
      <c r="AZ248" s="36"/>
      <c r="BA248" s="36"/>
      <c r="BB248" s="36"/>
      <c r="BC248" s="36"/>
      <c r="BD248" s="36"/>
      <c r="BE248" s="36" t="s">
        <v>156</v>
      </c>
      <c r="BF248" s="36"/>
      <c r="BG248" s="36"/>
      <c r="BH248" s="36"/>
      <c r="BI248" s="36"/>
      <c r="BJ248" s="36"/>
      <c r="BK248" s="36"/>
      <c r="BL248" s="36"/>
    </row>
    <row r="249" spans="1:79" ht="21.75" customHeight="1" x14ac:dyDescent="0.2">
      <c r="A249" s="49"/>
      <c r="B249" s="49"/>
      <c r="C249" s="49"/>
      <c r="D249" s="49"/>
      <c r="E249" s="49"/>
      <c r="F249" s="49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  <c r="AB249" s="36"/>
      <c r="AC249" s="36"/>
      <c r="AD249" s="36"/>
      <c r="AE249" s="36"/>
      <c r="AF249" s="36"/>
      <c r="AG249" s="36"/>
      <c r="AH249" s="36"/>
      <c r="AI249" s="36"/>
      <c r="AJ249" s="36"/>
      <c r="AK249" s="36"/>
      <c r="AL249" s="36"/>
      <c r="AM249" s="36"/>
      <c r="AN249" s="36"/>
      <c r="AO249" s="36"/>
      <c r="AP249" s="36"/>
      <c r="AQ249" s="36"/>
      <c r="AR249" s="36"/>
      <c r="AS249" s="36"/>
      <c r="AT249" s="36"/>
      <c r="AU249" s="36"/>
      <c r="AV249" s="36"/>
      <c r="AW249" s="36"/>
      <c r="AX249" s="36"/>
      <c r="AY249" s="36"/>
      <c r="AZ249" s="36"/>
      <c r="BA249" s="36"/>
      <c r="BB249" s="36"/>
      <c r="BC249" s="36"/>
      <c r="BD249" s="36"/>
      <c r="BE249" s="36"/>
      <c r="BF249" s="36"/>
      <c r="BG249" s="36"/>
      <c r="BH249" s="36"/>
      <c r="BI249" s="36"/>
      <c r="BJ249" s="36"/>
      <c r="BK249" s="36"/>
      <c r="BL249" s="36"/>
    </row>
    <row r="250" spans="1:79" ht="15" customHeight="1" x14ac:dyDescent="0.2">
      <c r="A250" s="36">
        <v>1</v>
      </c>
      <c r="B250" s="36"/>
      <c r="C250" s="36"/>
      <c r="D250" s="36"/>
      <c r="E250" s="36"/>
      <c r="F250" s="36"/>
      <c r="G250" s="36">
        <v>2</v>
      </c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>
        <v>3</v>
      </c>
      <c r="U250" s="36"/>
      <c r="V250" s="36"/>
      <c r="W250" s="36"/>
      <c r="X250" s="36"/>
      <c r="Y250" s="36"/>
      <c r="Z250" s="36">
        <v>4</v>
      </c>
      <c r="AA250" s="36"/>
      <c r="AB250" s="36"/>
      <c r="AC250" s="36"/>
      <c r="AD250" s="36"/>
      <c r="AE250" s="36">
        <v>5</v>
      </c>
      <c r="AF250" s="36"/>
      <c r="AG250" s="36"/>
      <c r="AH250" s="36"/>
      <c r="AI250" s="36"/>
      <c r="AJ250" s="36"/>
      <c r="AK250" s="36">
        <v>6</v>
      </c>
      <c r="AL250" s="36"/>
      <c r="AM250" s="36"/>
      <c r="AN250" s="36"/>
      <c r="AO250" s="36"/>
      <c r="AP250" s="36"/>
      <c r="AQ250" s="36">
        <v>7</v>
      </c>
      <c r="AR250" s="36"/>
      <c r="AS250" s="36"/>
      <c r="AT250" s="36"/>
      <c r="AU250" s="36"/>
      <c r="AV250" s="36"/>
      <c r="AW250" s="38">
        <v>8</v>
      </c>
      <c r="AX250" s="38"/>
      <c r="AY250" s="38"/>
      <c r="AZ250" s="38"/>
      <c r="BA250" s="38"/>
      <c r="BB250" s="38"/>
      <c r="BC250" s="38"/>
      <c r="BD250" s="38"/>
      <c r="BE250" s="38">
        <v>9</v>
      </c>
      <c r="BF250" s="38"/>
      <c r="BG250" s="38"/>
      <c r="BH250" s="38"/>
      <c r="BI250" s="38"/>
      <c r="BJ250" s="38"/>
      <c r="BK250" s="38"/>
      <c r="BL250" s="38"/>
    </row>
    <row r="251" spans="1:79" s="1" customFormat="1" ht="18.75" hidden="1" customHeight="1" x14ac:dyDescent="0.2">
      <c r="A251" s="38" t="s">
        <v>64</v>
      </c>
      <c r="B251" s="38"/>
      <c r="C251" s="38"/>
      <c r="D251" s="38"/>
      <c r="E251" s="38"/>
      <c r="F251" s="38"/>
      <c r="G251" s="73" t="s">
        <v>57</v>
      </c>
      <c r="H251" s="73"/>
      <c r="I251" s="73"/>
      <c r="J251" s="73"/>
      <c r="K251" s="73"/>
      <c r="L251" s="73"/>
      <c r="M251" s="73"/>
      <c r="N251" s="73"/>
      <c r="O251" s="73"/>
      <c r="P251" s="73"/>
      <c r="Q251" s="73"/>
      <c r="R251" s="73"/>
      <c r="S251" s="73"/>
      <c r="T251" s="37" t="s">
        <v>80</v>
      </c>
      <c r="U251" s="37"/>
      <c r="V251" s="37"/>
      <c r="W251" s="37"/>
      <c r="X251" s="37"/>
      <c r="Y251" s="37"/>
      <c r="Z251" s="37" t="s">
        <v>81</v>
      </c>
      <c r="AA251" s="37"/>
      <c r="AB251" s="37"/>
      <c r="AC251" s="37"/>
      <c r="AD251" s="37"/>
      <c r="AE251" s="37" t="s">
        <v>82</v>
      </c>
      <c r="AF251" s="37"/>
      <c r="AG251" s="37"/>
      <c r="AH251" s="37"/>
      <c r="AI251" s="37"/>
      <c r="AJ251" s="37"/>
      <c r="AK251" s="37" t="s">
        <v>83</v>
      </c>
      <c r="AL251" s="37"/>
      <c r="AM251" s="37"/>
      <c r="AN251" s="37"/>
      <c r="AO251" s="37"/>
      <c r="AP251" s="37"/>
      <c r="AQ251" s="37" t="s">
        <v>84</v>
      </c>
      <c r="AR251" s="37"/>
      <c r="AS251" s="37"/>
      <c r="AT251" s="37"/>
      <c r="AU251" s="37"/>
      <c r="AV251" s="37"/>
      <c r="AW251" s="73" t="s">
        <v>87</v>
      </c>
      <c r="AX251" s="73"/>
      <c r="AY251" s="73"/>
      <c r="AZ251" s="73"/>
      <c r="BA251" s="73"/>
      <c r="BB251" s="73"/>
      <c r="BC251" s="73"/>
      <c r="BD251" s="73"/>
      <c r="BE251" s="73" t="s">
        <v>88</v>
      </c>
      <c r="BF251" s="73"/>
      <c r="BG251" s="73"/>
      <c r="BH251" s="73"/>
      <c r="BI251" s="73"/>
      <c r="BJ251" s="73"/>
      <c r="BK251" s="73"/>
      <c r="BL251" s="73"/>
      <c r="CA251" s="1" t="s">
        <v>54</v>
      </c>
    </row>
    <row r="252" spans="1:79" s="99" customFormat="1" ht="12.75" customHeight="1" x14ac:dyDescent="0.2">
      <c r="A252" s="110">
        <v>2111</v>
      </c>
      <c r="B252" s="110"/>
      <c r="C252" s="110"/>
      <c r="D252" s="110"/>
      <c r="E252" s="110"/>
      <c r="F252" s="110"/>
      <c r="G252" s="92" t="s">
        <v>177</v>
      </c>
      <c r="H252" s="93"/>
      <c r="I252" s="93"/>
      <c r="J252" s="93"/>
      <c r="K252" s="93"/>
      <c r="L252" s="93"/>
      <c r="M252" s="93"/>
      <c r="N252" s="93"/>
      <c r="O252" s="93"/>
      <c r="P252" s="93"/>
      <c r="Q252" s="93"/>
      <c r="R252" s="93"/>
      <c r="S252" s="94"/>
      <c r="T252" s="117">
        <v>1134600</v>
      </c>
      <c r="U252" s="117"/>
      <c r="V252" s="117"/>
      <c r="W252" s="117"/>
      <c r="X252" s="117"/>
      <c r="Y252" s="117"/>
      <c r="Z252" s="117">
        <v>1132760.3600000001</v>
      </c>
      <c r="AA252" s="117"/>
      <c r="AB252" s="117"/>
      <c r="AC252" s="117"/>
      <c r="AD252" s="117"/>
      <c r="AE252" s="117">
        <v>0</v>
      </c>
      <c r="AF252" s="117"/>
      <c r="AG252" s="117"/>
      <c r="AH252" s="117"/>
      <c r="AI252" s="117"/>
      <c r="AJ252" s="117"/>
      <c r="AK252" s="117">
        <v>0</v>
      </c>
      <c r="AL252" s="117"/>
      <c r="AM252" s="117"/>
      <c r="AN252" s="117"/>
      <c r="AO252" s="117"/>
      <c r="AP252" s="117"/>
      <c r="AQ252" s="117">
        <v>0</v>
      </c>
      <c r="AR252" s="117"/>
      <c r="AS252" s="117"/>
      <c r="AT252" s="117"/>
      <c r="AU252" s="117"/>
      <c r="AV252" s="117"/>
      <c r="AW252" s="124"/>
      <c r="AX252" s="124"/>
      <c r="AY252" s="124"/>
      <c r="AZ252" s="124"/>
      <c r="BA252" s="124"/>
      <c r="BB252" s="124"/>
      <c r="BC252" s="124"/>
      <c r="BD252" s="124"/>
      <c r="BE252" s="124"/>
      <c r="BF252" s="124"/>
      <c r="BG252" s="124"/>
      <c r="BH252" s="124"/>
      <c r="BI252" s="124"/>
      <c r="BJ252" s="124"/>
      <c r="BK252" s="124"/>
      <c r="BL252" s="124"/>
      <c r="CA252" s="99" t="s">
        <v>55</v>
      </c>
    </row>
    <row r="253" spans="1:79" s="99" customFormat="1" ht="12.75" customHeight="1" x14ac:dyDescent="0.2">
      <c r="A253" s="110">
        <v>2120</v>
      </c>
      <c r="B253" s="110"/>
      <c r="C253" s="110"/>
      <c r="D253" s="110"/>
      <c r="E253" s="110"/>
      <c r="F253" s="110"/>
      <c r="G253" s="92" t="s">
        <v>178</v>
      </c>
      <c r="H253" s="93"/>
      <c r="I253" s="93"/>
      <c r="J253" s="93"/>
      <c r="K253" s="93"/>
      <c r="L253" s="93"/>
      <c r="M253" s="93"/>
      <c r="N253" s="93"/>
      <c r="O253" s="93"/>
      <c r="P253" s="93"/>
      <c r="Q253" s="93"/>
      <c r="R253" s="93"/>
      <c r="S253" s="94"/>
      <c r="T253" s="117">
        <v>312540</v>
      </c>
      <c r="U253" s="117"/>
      <c r="V253" s="117"/>
      <c r="W253" s="117"/>
      <c r="X253" s="117"/>
      <c r="Y253" s="117"/>
      <c r="Z253" s="117">
        <v>302315.5</v>
      </c>
      <c r="AA253" s="117"/>
      <c r="AB253" s="117"/>
      <c r="AC253" s="117"/>
      <c r="AD253" s="117"/>
      <c r="AE253" s="117">
        <v>0</v>
      </c>
      <c r="AF253" s="117"/>
      <c r="AG253" s="117"/>
      <c r="AH253" s="117"/>
      <c r="AI253" s="117"/>
      <c r="AJ253" s="117"/>
      <c r="AK253" s="117">
        <v>0</v>
      </c>
      <c r="AL253" s="117"/>
      <c r="AM253" s="117"/>
      <c r="AN253" s="117"/>
      <c r="AO253" s="117"/>
      <c r="AP253" s="117"/>
      <c r="AQ253" s="117">
        <v>0</v>
      </c>
      <c r="AR253" s="117"/>
      <c r="AS253" s="117"/>
      <c r="AT253" s="117"/>
      <c r="AU253" s="117"/>
      <c r="AV253" s="117"/>
      <c r="AW253" s="124"/>
      <c r="AX253" s="124"/>
      <c r="AY253" s="124"/>
      <c r="AZ253" s="124"/>
      <c r="BA253" s="124"/>
      <c r="BB253" s="124"/>
      <c r="BC253" s="124"/>
      <c r="BD253" s="124"/>
      <c r="BE253" s="124"/>
      <c r="BF253" s="124"/>
      <c r="BG253" s="124"/>
      <c r="BH253" s="124"/>
      <c r="BI253" s="124"/>
      <c r="BJ253" s="124"/>
      <c r="BK253" s="124"/>
      <c r="BL253" s="124"/>
    </row>
    <row r="254" spans="1:79" s="99" customFormat="1" ht="25.5" customHeight="1" x14ac:dyDescent="0.2">
      <c r="A254" s="110">
        <v>2210</v>
      </c>
      <c r="B254" s="110"/>
      <c r="C254" s="110"/>
      <c r="D254" s="110"/>
      <c r="E254" s="110"/>
      <c r="F254" s="110"/>
      <c r="G254" s="92" t="s">
        <v>179</v>
      </c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3"/>
      <c r="S254" s="94"/>
      <c r="T254" s="117">
        <v>2500</v>
      </c>
      <c r="U254" s="117"/>
      <c r="V254" s="117"/>
      <c r="W254" s="117"/>
      <c r="X254" s="117"/>
      <c r="Y254" s="117"/>
      <c r="Z254" s="117">
        <v>2500</v>
      </c>
      <c r="AA254" s="117"/>
      <c r="AB254" s="117"/>
      <c r="AC254" s="117"/>
      <c r="AD254" s="117"/>
      <c r="AE254" s="117">
        <v>0</v>
      </c>
      <c r="AF254" s="117"/>
      <c r="AG254" s="117"/>
      <c r="AH254" s="117"/>
      <c r="AI254" s="117"/>
      <c r="AJ254" s="117"/>
      <c r="AK254" s="117">
        <v>0</v>
      </c>
      <c r="AL254" s="117"/>
      <c r="AM254" s="117"/>
      <c r="AN254" s="117"/>
      <c r="AO254" s="117"/>
      <c r="AP254" s="117"/>
      <c r="AQ254" s="117">
        <v>0</v>
      </c>
      <c r="AR254" s="117"/>
      <c r="AS254" s="117"/>
      <c r="AT254" s="117"/>
      <c r="AU254" s="117"/>
      <c r="AV254" s="117"/>
      <c r="AW254" s="124"/>
      <c r="AX254" s="124"/>
      <c r="AY254" s="124"/>
      <c r="AZ254" s="124"/>
      <c r="BA254" s="124"/>
      <c r="BB254" s="124"/>
      <c r="BC254" s="124"/>
      <c r="BD254" s="124"/>
      <c r="BE254" s="124"/>
      <c r="BF254" s="124"/>
      <c r="BG254" s="124"/>
      <c r="BH254" s="124"/>
      <c r="BI254" s="124"/>
      <c r="BJ254" s="124"/>
      <c r="BK254" s="124"/>
      <c r="BL254" s="124"/>
    </row>
    <row r="255" spans="1:79" s="99" customFormat="1" ht="12.75" customHeight="1" x14ac:dyDescent="0.2">
      <c r="A255" s="110">
        <v>2240</v>
      </c>
      <c r="B255" s="110"/>
      <c r="C255" s="110"/>
      <c r="D255" s="110"/>
      <c r="E255" s="110"/>
      <c r="F255" s="110"/>
      <c r="G255" s="92" t="s">
        <v>180</v>
      </c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3"/>
      <c r="S255" s="94"/>
      <c r="T255" s="117">
        <v>5000</v>
      </c>
      <c r="U255" s="117"/>
      <c r="V255" s="117"/>
      <c r="W255" s="117"/>
      <c r="X255" s="117"/>
      <c r="Y255" s="117"/>
      <c r="Z255" s="117">
        <v>5000</v>
      </c>
      <c r="AA255" s="117"/>
      <c r="AB255" s="117"/>
      <c r="AC255" s="117"/>
      <c r="AD255" s="117"/>
      <c r="AE255" s="117">
        <v>0</v>
      </c>
      <c r="AF255" s="117"/>
      <c r="AG255" s="117"/>
      <c r="AH255" s="117"/>
      <c r="AI255" s="117"/>
      <c r="AJ255" s="117"/>
      <c r="AK255" s="117">
        <v>0</v>
      </c>
      <c r="AL255" s="117"/>
      <c r="AM255" s="117"/>
      <c r="AN255" s="117"/>
      <c r="AO255" s="117"/>
      <c r="AP255" s="117"/>
      <c r="AQ255" s="117">
        <v>0</v>
      </c>
      <c r="AR255" s="117"/>
      <c r="AS255" s="117"/>
      <c r="AT255" s="117"/>
      <c r="AU255" s="117"/>
      <c r="AV255" s="117"/>
      <c r="AW255" s="124"/>
      <c r="AX255" s="124"/>
      <c r="AY255" s="124"/>
      <c r="AZ255" s="124"/>
      <c r="BA255" s="124"/>
      <c r="BB255" s="124"/>
      <c r="BC255" s="124"/>
      <c r="BD255" s="124"/>
      <c r="BE255" s="124"/>
      <c r="BF255" s="124"/>
      <c r="BG255" s="124"/>
      <c r="BH255" s="124"/>
      <c r="BI255" s="124"/>
      <c r="BJ255" s="124"/>
      <c r="BK255" s="124"/>
      <c r="BL255" s="124"/>
    </row>
    <row r="256" spans="1:79" s="6" customFormat="1" ht="12.75" customHeight="1" x14ac:dyDescent="0.2">
      <c r="A256" s="88"/>
      <c r="B256" s="88"/>
      <c r="C256" s="88"/>
      <c r="D256" s="88"/>
      <c r="E256" s="88"/>
      <c r="F256" s="88"/>
      <c r="G256" s="100" t="s">
        <v>147</v>
      </c>
      <c r="H256" s="101"/>
      <c r="I256" s="101"/>
      <c r="J256" s="101"/>
      <c r="K256" s="101"/>
      <c r="L256" s="101"/>
      <c r="M256" s="101"/>
      <c r="N256" s="101"/>
      <c r="O256" s="101"/>
      <c r="P256" s="101"/>
      <c r="Q256" s="101"/>
      <c r="R256" s="101"/>
      <c r="S256" s="102"/>
      <c r="T256" s="116">
        <v>1454640</v>
      </c>
      <c r="U256" s="116"/>
      <c r="V256" s="116"/>
      <c r="W256" s="116"/>
      <c r="X256" s="116"/>
      <c r="Y256" s="116"/>
      <c r="Z256" s="116">
        <v>1442575.86</v>
      </c>
      <c r="AA256" s="116"/>
      <c r="AB256" s="116"/>
      <c r="AC256" s="116"/>
      <c r="AD256" s="116"/>
      <c r="AE256" s="116">
        <v>0</v>
      </c>
      <c r="AF256" s="116"/>
      <c r="AG256" s="116"/>
      <c r="AH256" s="116"/>
      <c r="AI256" s="116"/>
      <c r="AJ256" s="116"/>
      <c r="AK256" s="116">
        <v>0</v>
      </c>
      <c r="AL256" s="116"/>
      <c r="AM256" s="116"/>
      <c r="AN256" s="116"/>
      <c r="AO256" s="116"/>
      <c r="AP256" s="116"/>
      <c r="AQ256" s="116">
        <v>0</v>
      </c>
      <c r="AR256" s="116"/>
      <c r="AS256" s="116"/>
      <c r="AT256" s="116"/>
      <c r="AU256" s="116"/>
      <c r="AV256" s="116"/>
      <c r="AW256" s="118"/>
      <c r="AX256" s="118"/>
      <c r="AY256" s="118"/>
      <c r="AZ256" s="118"/>
      <c r="BA256" s="118"/>
      <c r="BB256" s="118"/>
      <c r="BC256" s="118"/>
      <c r="BD256" s="118"/>
      <c r="BE256" s="118"/>
      <c r="BF256" s="118"/>
      <c r="BG256" s="118"/>
      <c r="BH256" s="118"/>
      <c r="BI256" s="118"/>
      <c r="BJ256" s="118"/>
      <c r="BK256" s="118"/>
      <c r="BL256" s="118"/>
    </row>
    <row r="258" spans="1:64" ht="14.25" customHeight="1" x14ac:dyDescent="0.2">
      <c r="A258" s="42" t="s">
        <v>243</v>
      </c>
      <c r="B258" s="42"/>
      <c r="C258" s="42"/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  <c r="AA258" s="42"/>
      <c r="AB258" s="42"/>
      <c r="AC258" s="42"/>
      <c r="AD258" s="42"/>
      <c r="AE258" s="42"/>
      <c r="AF258" s="42"/>
      <c r="AG258" s="42"/>
      <c r="AH258" s="42"/>
      <c r="AI258" s="42"/>
      <c r="AJ258" s="42"/>
      <c r="AK258" s="42"/>
      <c r="AL258" s="42"/>
      <c r="AM258" s="42"/>
      <c r="AN258" s="42"/>
      <c r="AO258" s="42"/>
      <c r="AP258" s="42"/>
      <c r="AQ258" s="42"/>
      <c r="AR258" s="42"/>
      <c r="AS258" s="42"/>
      <c r="AT258" s="42"/>
      <c r="AU258" s="42"/>
      <c r="AV258" s="42"/>
      <c r="AW258" s="42"/>
      <c r="AX258" s="42"/>
      <c r="AY258" s="42"/>
      <c r="AZ258" s="42"/>
      <c r="BA258" s="42"/>
      <c r="BB258" s="42"/>
      <c r="BC258" s="42"/>
      <c r="BD258" s="42"/>
      <c r="BE258" s="42"/>
      <c r="BF258" s="42"/>
      <c r="BG258" s="42"/>
      <c r="BH258" s="42"/>
      <c r="BI258" s="42"/>
      <c r="BJ258" s="42"/>
      <c r="BK258" s="42"/>
      <c r="BL258" s="42"/>
    </row>
    <row r="259" spans="1:64" ht="15" customHeight="1" x14ac:dyDescent="0.2">
      <c r="A259" s="59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  <c r="W259" s="59"/>
      <c r="X259" s="59"/>
      <c r="Y259" s="59"/>
      <c r="Z259" s="59"/>
      <c r="AA259" s="59"/>
      <c r="AB259" s="59"/>
      <c r="AC259" s="59"/>
      <c r="AD259" s="59"/>
      <c r="AE259" s="59"/>
      <c r="AF259" s="59"/>
      <c r="AG259" s="59"/>
      <c r="AH259" s="59"/>
      <c r="AI259" s="59"/>
      <c r="AJ259" s="59"/>
      <c r="AK259" s="59"/>
      <c r="AL259" s="59"/>
      <c r="AM259" s="59"/>
      <c r="AN259" s="59"/>
      <c r="AO259" s="59"/>
      <c r="AP259" s="59"/>
      <c r="AQ259" s="59"/>
      <c r="AR259" s="59"/>
      <c r="AS259" s="59"/>
      <c r="AT259" s="59"/>
      <c r="AU259" s="59"/>
      <c r="AV259" s="59"/>
      <c r="AW259" s="59"/>
      <c r="AX259" s="59"/>
      <c r="AY259" s="59"/>
      <c r="AZ259" s="59"/>
      <c r="BA259" s="59"/>
      <c r="BB259" s="59"/>
      <c r="BC259" s="59"/>
      <c r="BD259" s="59"/>
      <c r="BE259" s="59"/>
      <c r="BF259" s="59"/>
      <c r="BG259" s="59"/>
      <c r="BH259" s="59"/>
      <c r="BI259" s="59"/>
      <c r="BJ259" s="59"/>
      <c r="BK259" s="59"/>
      <c r="BL259" s="59"/>
    </row>
    <row r="260" spans="1:64" ht="1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</row>
    <row r="262" spans="1:64" ht="14.25" x14ac:dyDescent="0.2">
      <c r="A262" s="42" t="s">
        <v>270</v>
      </c>
      <c r="B262" s="42"/>
      <c r="C262" s="42"/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2"/>
      <c r="P262" s="42"/>
      <c r="Q262" s="42"/>
      <c r="R262" s="42"/>
      <c r="S262" s="42"/>
      <c r="T262" s="42"/>
      <c r="U262" s="42"/>
      <c r="V262" s="42"/>
      <c r="W262" s="42"/>
      <c r="X262" s="42"/>
      <c r="Y262" s="42"/>
      <c r="Z262" s="42"/>
      <c r="AA262" s="42"/>
      <c r="AB262" s="42"/>
      <c r="AC262" s="42"/>
      <c r="AD262" s="42"/>
      <c r="AE262" s="42"/>
      <c r="AF262" s="42"/>
      <c r="AG262" s="42"/>
      <c r="AH262" s="42"/>
      <c r="AI262" s="42"/>
      <c r="AJ262" s="42"/>
      <c r="AK262" s="42"/>
      <c r="AL262" s="42"/>
      <c r="AM262" s="42"/>
      <c r="AN262" s="42"/>
      <c r="AO262" s="42"/>
      <c r="AP262" s="42"/>
      <c r="AQ262" s="42"/>
      <c r="AR262" s="42"/>
      <c r="AS262" s="42"/>
      <c r="AT262" s="42"/>
      <c r="AU262" s="42"/>
      <c r="AV262" s="42"/>
      <c r="AW262" s="42"/>
      <c r="AX262" s="42"/>
      <c r="AY262" s="42"/>
      <c r="AZ262" s="42"/>
      <c r="BA262" s="42"/>
      <c r="BB262" s="42"/>
      <c r="BC262" s="42"/>
      <c r="BD262" s="42"/>
      <c r="BE262" s="42"/>
      <c r="BF262" s="42"/>
      <c r="BG262" s="42"/>
      <c r="BH262" s="42"/>
      <c r="BI262" s="42"/>
      <c r="BJ262" s="42"/>
      <c r="BK262" s="42"/>
      <c r="BL262" s="42"/>
    </row>
    <row r="263" spans="1:64" ht="14.25" x14ac:dyDescent="0.2">
      <c r="A263" s="42" t="s">
        <v>244</v>
      </c>
      <c r="B263" s="42"/>
      <c r="C263" s="42"/>
      <c r="D263" s="42"/>
      <c r="E263" s="42"/>
      <c r="F263" s="42"/>
      <c r="G263" s="42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2"/>
      <c r="T263" s="42"/>
      <c r="U263" s="42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F263" s="42"/>
      <c r="AG263" s="42"/>
      <c r="AH263" s="42"/>
      <c r="AI263" s="42"/>
      <c r="AJ263" s="42"/>
      <c r="AK263" s="42"/>
      <c r="AL263" s="42"/>
      <c r="AM263" s="42"/>
      <c r="AN263" s="42"/>
      <c r="AO263" s="42"/>
      <c r="AP263" s="42"/>
      <c r="AQ263" s="42"/>
      <c r="AR263" s="42"/>
      <c r="AS263" s="42"/>
      <c r="AT263" s="42"/>
      <c r="AU263" s="42"/>
      <c r="AV263" s="42"/>
      <c r="AW263" s="42"/>
      <c r="AX263" s="42"/>
      <c r="AY263" s="42"/>
      <c r="AZ263" s="42"/>
      <c r="BA263" s="42"/>
      <c r="BB263" s="42"/>
      <c r="BC263" s="42"/>
      <c r="BD263" s="42"/>
      <c r="BE263" s="42"/>
      <c r="BF263" s="42"/>
      <c r="BG263" s="42"/>
      <c r="BH263" s="42"/>
      <c r="BI263" s="42"/>
      <c r="BJ263" s="42"/>
      <c r="BK263" s="42"/>
      <c r="BL263" s="42"/>
    </row>
    <row r="264" spans="1:64" ht="15" customHeight="1" x14ac:dyDescent="0.2">
      <c r="A264" s="59"/>
      <c r="B264" s="59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  <c r="W264" s="59"/>
      <c r="X264" s="59"/>
      <c r="Y264" s="59"/>
      <c r="Z264" s="59"/>
      <c r="AA264" s="59"/>
      <c r="AB264" s="59"/>
      <c r="AC264" s="59"/>
      <c r="AD264" s="59"/>
      <c r="AE264" s="59"/>
      <c r="AF264" s="59"/>
      <c r="AG264" s="59"/>
      <c r="AH264" s="59"/>
      <c r="AI264" s="59"/>
      <c r="AJ264" s="59"/>
      <c r="AK264" s="59"/>
      <c r="AL264" s="59"/>
      <c r="AM264" s="59"/>
      <c r="AN264" s="59"/>
      <c r="AO264" s="59"/>
      <c r="AP264" s="59"/>
      <c r="AQ264" s="59"/>
      <c r="AR264" s="59"/>
      <c r="AS264" s="59"/>
      <c r="AT264" s="59"/>
      <c r="AU264" s="59"/>
      <c r="AV264" s="59"/>
      <c r="AW264" s="59"/>
      <c r="AX264" s="59"/>
      <c r="AY264" s="59"/>
      <c r="AZ264" s="59"/>
      <c r="BA264" s="59"/>
      <c r="BB264" s="59"/>
      <c r="BC264" s="59"/>
      <c r="BD264" s="59"/>
      <c r="BE264" s="59"/>
      <c r="BF264" s="59"/>
      <c r="BG264" s="59"/>
      <c r="BH264" s="59"/>
      <c r="BI264" s="59"/>
      <c r="BJ264" s="59"/>
      <c r="BK264" s="59"/>
      <c r="BL264" s="59"/>
    </row>
    <row r="265" spans="1:64" ht="1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</row>
    <row r="268" spans="1:64" ht="18.95" customHeight="1" x14ac:dyDescent="0.2">
      <c r="A268" s="129" t="s">
        <v>228</v>
      </c>
      <c r="B268" s="126"/>
      <c r="C268" s="126"/>
      <c r="D268" s="126"/>
      <c r="E268" s="126"/>
      <c r="F268" s="126"/>
      <c r="G268" s="126"/>
      <c r="H268" s="126"/>
      <c r="I268" s="126"/>
      <c r="J268" s="126"/>
      <c r="K268" s="126"/>
      <c r="L268" s="126"/>
      <c r="M268" s="126"/>
      <c r="N268" s="126"/>
      <c r="O268" s="126"/>
      <c r="P268" s="126"/>
      <c r="Q268" s="126"/>
      <c r="R268" s="126"/>
      <c r="S268" s="126"/>
      <c r="T268" s="126"/>
      <c r="U268" s="126"/>
      <c r="V268" s="126"/>
      <c r="W268" s="126"/>
      <c r="X268" s="126"/>
      <c r="Y268" s="126"/>
      <c r="Z268" s="126"/>
      <c r="AA268" s="126"/>
      <c r="AB268" s="22"/>
      <c r="AC268" s="22"/>
      <c r="AD268" s="22"/>
      <c r="AE268" s="22"/>
      <c r="AF268" s="22"/>
      <c r="AG268" s="22"/>
      <c r="AH268" s="25"/>
      <c r="AI268" s="25"/>
      <c r="AJ268" s="25"/>
      <c r="AK268" s="25"/>
      <c r="AL268" s="25"/>
      <c r="AM268" s="25"/>
      <c r="AN268" s="25"/>
      <c r="AO268" s="25"/>
      <c r="AP268" s="25"/>
      <c r="AQ268" s="22"/>
      <c r="AR268" s="22"/>
      <c r="AS268" s="22"/>
      <c r="AT268" s="22"/>
      <c r="AU268" s="130" t="s">
        <v>230</v>
      </c>
      <c r="AV268" s="128"/>
      <c r="AW268" s="128"/>
      <c r="AX268" s="128"/>
      <c r="AY268" s="128"/>
      <c r="AZ268" s="128"/>
      <c r="BA268" s="128"/>
      <c r="BB268" s="128"/>
      <c r="BC268" s="128"/>
      <c r="BD268" s="128"/>
      <c r="BE268" s="128"/>
      <c r="BF268" s="128"/>
    </row>
    <row r="269" spans="1:64" ht="12.75" customHeight="1" x14ac:dyDescent="0.2">
      <c r="AB269" s="23"/>
      <c r="AC269" s="23"/>
      <c r="AD269" s="23"/>
      <c r="AE269" s="23"/>
      <c r="AF269" s="23"/>
      <c r="AG269" s="23"/>
      <c r="AH269" s="27" t="s">
        <v>1</v>
      </c>
      <c r="AI269" s="27"/>
      <c r="AJ269" s="27"/>
      <c r="AK269" s="27"/>
      <c r="AL269" s="27"/>
      <c r="AM269" s="27"/>
      <c r="AN269" s="27"/>
      <c r="AO269" s="27"/>
      <c r="AP269" s="27"/>
      <c r="AQ269" s="23"/>
      <c r="AR269" s="23"/>
      <c r="AS269" s="23"/>
      <c r="AT269" s="23"/>
      <c r="AU269" s="27" t="s">
        <v>160</v>
      </c>
      <c r="AV269" s="27"/>
      <c r="AW269" s="27"/>
      <c r="AX269" s="27"/>
      <c r="AY269" s="27"/>
      <c r="AZ269" s="27"/>
      <c r="BA269" s="27"/>
      <c r="BB269" s="27"/>
      <c r="BC269" s="27"/>
      <c r="BD269" s="27"/>
      <c r="BE269" s="27"/>
      <c r="BF269" s="27"/>
    </row>
    <row r="270" spans="1:64" ht="15" x14ac:dyDescent="0.2">
      <c r="AB270" s="23"/>
      <c r="AC270" s="23"/>
      <c r="AD270" s="23"/>
      <c r="AE270" s="23"/>
      <c r="AF270" s="23"/>
      <c r="AG270" s="23"/>
      <c r="AH270" s="24"/>
      <c r="AI270" s="24"/>
      <c r="AJ270" s="24"/>
      <c r="AK270" s="24"/>
      <c r="AL270" s="24"/>
      <c r="AM270" s="24"/>
      <c r="AN270" s="24"/>
      <c r="AO270" s="24"/>
      <c r="AP270" s="24"/>
      <c r="AQ270" s="23"/>
      <c r="AR270" s="23"/>
      <c r="AS270" s="23"/>
      <c r="AT270" s="23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</row>
    <row r="271" spans="1:64" ht="18" customHeight="1" x14ac:dyDescent="0.2">
      <c r="A271" s="129" t="s">
        <v>229</v>
      </c>
      <c r="B271" s="126"/>
      <c r="C271" s="126"/>
      <c r="D271" s="126"/>
      <c r="E271" s="126"/>
      <c r="F271" s="126"/>
      <c r="G271" s="126"/>
      <c r="H271" s="126"/>
      <c r="I271" s="126"/>
      <c r="J271" s="126"/>
      <c r="K271" s="126"/>
      <c r="L271" s="126"/>
      <c r="M271" s="126"/>
      <c r="N271" s="126"/>
      <c r="O271" s="126"/>
      <c r="P271" s="126"/>
      <c r="Q271" s="126"/>
      <c r="R271" s="126"/>
      <c r="S271" s="126"/>
      <c r="T271" s="126"/>
      <c r="U271" s="126"/>
      <c r="V271" s="126"/>
      <c r="W271" s="126"/>
      <c r="X271" s="126"/>
      <c r="Y271" s="126"/>
      <c r="Z271" s="126"/>
      <c r="AA271" s="126"/>
      <c r="AB271" s="23"/>
      <c r="AC271" s="23"/>
      <c r="AD271" s="23"/>
      <c r="AE271" s="23"/>
      <c r="AF271" s="23"/>
      <c r="AG271" s="23"/>
      <c r="AH271" s="26"/>
      <c r="AI271" s="26"/>
      <c r="AJ271" s="26"/>
      <c r="AK271" s="26"/>
      <c r="AL271" s="26"/>
      <c r="AM271" s="26"/>
      <c r="AN271" s="26"/>
      <c r="AO271" s="26"/>
      <c r="AP271" s="26"/>
      <c r="AQ271" s="23"/>
      <c r="AR271" s="23"/>
      <c r="AS271" s="23"/>
      <c r="AT271" s="23"/>
      <c r="AU271" s="131" t="s">
        <v>231</v>
      </c>
      <c r="AV271" s="128"/>
      <c r="AW271" s="128"/>
      <c r="AX271" s="128"/>
      <c r="AY271" s="128"/>
      <c r="AZ271" s="128"/>
      <c r="BA271" s="128"/>
      <c r="BB271" s="128"/>
      <c r="BC271" s="128"/>
      <c r="BD271" s="128"/>
      <c r="BE271" s="128"/>
      <c r="BF271" s="128"/>
    </row>
    <row r="272" spans="1:64" ht="12" customHeight="1" x14ac:dyDescent="0.2">
      <c r="AB272" s="23"/>
      <c r="AC272" s="23"/>
      <c r="AD272" s="23"/>
      <c r="AE272" s="23"/>
      <c r="AF272" s="23"/>
      <c r="AG272" s="23"/>
      <c r="AH272" s="27" t="s">
        <v>1</v>
      </c>
      <c r="AI272" s="27"/>
      <c r="AJ272" s="27"/>
      <c r="AK272" s="27"/>
      <c r="AL272" s="27"/>
      <c r="AM272" s="27"/>
      <c r="AN272" s="27"/>
      <c r="AO272" s="27"/>
      <c r="AP272" s="27"/>
      <c r="AQ272" s="23"/>
      <c r="AR272" s="23"/>
      <c r="AS272" s="23"/>
      <c r="AT272" s="23"/>
      <c r="AU272" s="27" t="s">
        <v>160</v>
      </c>
      <c r="AV272" s="27"/>
      <c r="AW272" s="27"/>
      <c r="AX272" s="27"/>
      <c r="AY272" s="27"/>
      <c r="AZ272" s="27"/>
      <c r="BA272" s="27"/>
      <c r="BB272" s="27"/>
      <c r="BC272" s="27"/>
      <c r="BD272" s="27"/>
      <c r="BE272" s="27"/>
      <c r="BF272" s="27"/>
    </row>
  </sheetData>
  <mergeCells count="1861">
    <mergeCell ref="BE256:BL256"/>
    <mergeCell ref="AW255:BD255"/>
    <mergeCell ref="BE255:BL255"/>
    <mergeCell ref="A256:F256"/>
    <mergeCell ref="G256:S256"/>
    <mergeCell ref="T256:Y256"/>
    <mergeCell ref="Z256:AD256"/>
    <mergeCell ref="AE256:AJ256"/>
    <mergeCell ref="AK256:AP256"/>
    <mergeCell ref="AQ256:AV256"/>
    <mergeCell ref="AW256:BD256"/>
    <mergeCell ref="AQ254:AV254"/>
    <mergeCell ref="AW254:BD254"/>
    <mergeCell ref="BE254:BL254"/>
    <mergeCell ref="A255:F255"/>
    <mergeCell ref="G255:S255"/>
    <mergeCell ref="T255:Y255"/>
    <mergeCell ref="Z255:AD255"/>
    <mergeCell ref="AE255:AJ255"/>
    <mergeCell ref="AK255:AP255"/>
    <mergeCell ref="AQ255:AV255"/>
    <mergeCell ref="A254:F254"/>
    <mergeCell ref="G254:S254"/>
    <mergeCell ref="T254:Y254"/>
    <mergeCell ref="Z254:AD254"/>
    <mergeCell ref="AE254:AJ254"/>
    <mergeCell ref="AK254:AP254"/>
    <mergeCell ref="A253:F253"/>
    <mergeCell ref="G253:S253"/>
    <mergeCell ref="T253:Y253"/>
    <mergeCell ref="Z253:AD253"/>
    <mergeCell ref="AE253:AJ253"/>
    <mergeCell ref="AX244:BB244"/>
    <mergeCell ref="BC244:BG244"/>
    <mergeCell ref="BH244:BL244"/>
    <mergeCell ref="BH243:BL243"/>
    <mergeCell ref="A244:F244"/>
    <mergeCell ref="G244:P244"/>
    <mergeCell ref="Q244:U244"/>
    <mergeCell ref="V244:Y244"/>
    <mergeCell ref="Z244:AD244"/>
    <mergeCell ref="AE244:AI244"/>
    <mergeCell ref="AJ244:AN244"/>
    <mergeCell ref="AO244:AS244"/>
    <mergeCell ref="AT244:AW244"/>
    <mergeCell ref="AE243:AI243"/>
    <mergeCell ref="AJ243:AN243"/>
    <mergeCell ref="AO243:AS243"/>
    <mergeCell ref="AT243:AW243"/>
    <mergeCell ref="AX243:BB243"/>
    <mergeCell ref="BC243:BG243"/>
    <mergeCell ref="AO242:AS242"/>
    <mergeCell ref="AT242:AW242"/>
    <mergeCell ref="AX242:BB242"/>
    <mergeCell ref="BC242:BG242"/>
    <mergeCell ref="BH242:BL242"/>
    <mergeCell ref="A243:F243"/>
    <mergeCell ref="G243:P243"/>
    <mergeCell ref="Q243:U243"/>
    <mergeCell ref="V243:Y243"/>
    <mergeCell ref="Z243:AD243"/>
    <mergeCell ref="AX241:BB241"/>
    <mergeCell ref="BC241:BG241"/>
    <mergeCell ref="BH241:BL241"/>
    <mergeCell ref="A242:F242"/>
    <mergeCell ref="G242:P242"/>
    <mergeCell ref="Q242:U242"/>
    <mergeCell ref="V242:Y242"/>
    <mergeCell ref="Z242:AD242"/>
    <mergeCell ref="AE242:AI242"/>
    <mergeCell ref="AJ242:AN242"/>
    <mergeCell ref="A241:F241"/>
    <mergeCell ref="G241:P241"/>
    <mergeCell ref="Q241:U241"/>
    <mergeCell ref="V241:Y241"/>
    <mergeCell ref="Z241:AD241"/>
    <mergeCell ref="AE241:AI241"/>
    <mergeCell ref="AJ241:AN241"/>
    <mergeCell ref="AO241:AS241"/>
    <mergeCell ref="AT241:AW241"/>
    <mergeCell ref="BG231:BL231"/>
    <mergeCell ref="BG230:BL230"/>
    <mergeCell ref="A231:F231"/>
    <mergeCell ref="G231:S231"/>
    <mergeCell ref="T231:Y231"/>
    <mergeCell ref="Z231:AD231"/>
    <mergeCell ref="AE231:AJ231"/>
    <mergeCell ref="AK231:AP231"/>
    <mergeCell ref="AQ231:AV231"/>
    <mergeCell ref="AW231:BA231"/>
    <mergeCell ref="BB231:BF231"/>
    <mergeCell ref="BG229:BL229"/>
    <mergeCell ref="A230:F230"/>
    <mergeCell ref="G230:S230"/>
    <mergeCell ref="T230:Y230"/>
    <mergeCell ref="Z230:AD230"/>
    <mergeCell ref="AE230:AJ230"/>
    <mergeCell ref="AK230:AP230"/>
    <mergeCell ref="AQ230:AV230"/>
    <mergeCell ref="AW230:BA230"/>
    <mergeCell ref="BB230:BF230"/>
    <mergeCell ref="Z229:AD229"/>
    <mergeCell ref="AE229:AJ229"/>
    <mergeCell ref="AK229:AP229"/>
    <mergeCell ref="AQ229:AV229"/>
    <mergeCell ref="AW229:BA229"/>
    <mergeCell ref="BB229:BF229"/>
    <mergeCell ref="A228:F228"/>
    <mergeCell ref="G228:S228"/>
    <mergeCell ref="T228:Y228"/>
    <mergeCell ref="Z228:AD228"/>
    <mergeCell ref="AE228:AJ228"/>
    <mergeCell ref="AK228:AP228"/>
    <mergeCell ref="AQ228:AV228"/>
    <mergeCell ref="AW228:BA228"/>
    <mergeCell ref="BB228:BF228"/>
    <mergeCell ref="BJ186:BL186"/>
    <mergeCell ref="AR186:AT186"/>
    <mergeCell ref="AU186:AW186"/>
    <mergeCell ref="AX186:AZ186"/>
    <mergeCell ref="BA186:BC186"/>
    <mergeCell ref="BD186:BF186"/>
    <mergeCell ref="BG186:BI186"/>
    <mergeCell ref="BJ185:BL185"/>
    <mergeCell ref="A186:C186"/>
    <mergeCell ref="D186:V186"/>
    <mergeCell ref="W186:Y186"/>
    <mergeCell ref="Z186:AB186"/>
    <mergeCell ref="AC186:AE186"/>
    <mergeCell ref="AF186:AH186"/>
    <mergeCell ref="AI186:AK186"/>
    <mergeCell ref="AL186:AN186"/>
    <mergeCell ref="AO186:AQ186"/>
    <mergeCell ref="AR185:AT185"/>
    <mergeCell ref="AU185:AW185"/>
    <mergeCell ref="AX185:AZ185"/>
    <mergeCell ref="BA185:BC185"/>
    <mergeCell ref="BD185:BF185"/>
    <mergeCell ref="BG185:BI185"/>
    <mergeCell ref="BJ184:BL184"/>
    <mergeCell ref="A185:C185"/>
    <mergeCell ref="D185:V185"/>
    <mergeCell ref="W185:Y185"/>
    <mergeCell ref="Z185:AB185"/>
    <mergeCell ref="AC185:AE185"/>
    <mergeCell ref="AF185:AH185"/>
    <mergeCell ref="AI185:AK185"/>
    <mergeCell ref="AL185:AN185"/>
    <mergeCell ref="AO185:AQ185"/>
    <mergeCell ref="AR184:AT184"/>
    <mergeCell ref="AU184:AW184"/>
    <mergeCell ref="AX184:AZ184"/>
    <mergeCell ref="BA184:BC184"/>
    <mergeCell ref="BD184:BF184"/>
    <mergeCell ref="BG184:BI184"/>
    <mergeCell ref="BJ183:BL183"/>
    <mergeCell ref="A184:C184"/>
    <mergeCell ref="D184:V184"/>
    <mergeCell ref="W184:Y184"/>
    <mergeCell ref="Z184:AB184"/>
    <mergeCell ref="AC184:AE184"/>
    <mergeCell ref="AF184:AH184"/>
    <mergeCell ref="AI184:AK184"/>
    <mergeCell ref="AL184:AN184"/>
    <mergeCell ref="AO184:AQ184"/>
    <mergeCell ref="AR183:AT183"/>
    <mergeCell ref="AU183:AW183"/>
    <mergeCell ref="AX183:AZ183"/>
    <mergeCell ref="BA183:BC183"/>
    <mergeCell ref="BD183:BF183"/>
    <mergeCell ref="BG183:BI183"/>
    <mergeCell ref="A183:C183"/>
    <mergeCell ref="D183:V183"/>
    <mergeCell ref="W183:Y183"/>
    <mergeCell ref="Z183:AB183"/>
    <mergeCell ref="AC183:AE183"/>
    <mergeCell ref="AO173:AS173"/>
    <mergeCell ref="AT173:AX173"/>
    <mergeCell ref="AY173:BC173"/>
    <mergeCell ref="BD173:BH173"/>
    <mergeCell ref="BI173:BM173"/>
    <mergeCell ref="BN173:BR173"/>
    <mergeCell ref="AT172:AX172"/>
    <mergeCell ref="AY172:BC172"/>
    <mergeCell ref="BD172:BH172"/>
    <mergeCell ref="BI172:BM172"/>
    <mergeCell ref="BN172:BR172"/>
    <mergeCell ref="A173:T173"/>
    <mergeCell ref="U173:Y173"/>
    <mergeCell ref="Z173:AD173"/>
    <mergeCell ref="AE173:AI173"/>
    <mergeCell ref="AJ173:AN173"/>
    <mergeCell ref="A172:T172"/>
    <mergeCell ref="U172:Y172"/>
    <mergeCell ref="Z172:AD172"/>
    <mergeCell ref="AE172:AI172"/>
    <mergeCell ref="AJ172:AN172"/>
    <mergeCell ref="AO172:AS172"/>
    <mergeCell ref="AO171:AS171"/>
    <mergeCell ref="AT171:AX171"/>
    <mergeCell ref="AY171:BC171"/>
    <mergeCell ref="BD171:BH171"/>
    <mergeCell ref="BI171:BM171"/>
    <mergeCell ref="BN171:BR171"/>
    <mergeCell ref="AT170:AX170"/>
    <mergeCell ref="AY170:BC170"/>
    <mergeCell ref="BD170:BH170"/>
    <mergeCell ref="BI170:BM170"/>
    <mergeCell ref="BN170:BR170"/>
    <mergeCell ref="A171:T171"/>
    <mergeCell ref="U171:Y171"/>
    <mergeCell ref="Z171:AD171"/>
    <mergeCell ref="AE171:AI171"/>
    <mergeCell ref="AJ171:AN171"/>
    <mergeCell ref="AY169:BC169"/>
    <mergeCell ref="BD169:BH169"/>
    <mergeCell ref="BI169:BM169"/>
    <mergeCell ref="BN169:BR169"/>
    <mergeCell ref="A170:T170"/>
    <mergeCell ref="U170:Y170"/>
    <mergeCell ref="Z170:AD170"/>
    <mergeCell ref="AE170:AI170"/>
    <mergeCell ref="AJ170:AN170"/>
    <mergeCell ref="AO170:AS170"/>
    <mergeCell ref="BD168:BH168"/>
    <mergeCell ref="BI168:BM168"/>
    <mergeCell ref="BN168:BR168"/>
    <mergeCell ref="A169:T169"/>
    <mergeCell ref="U169:Y169"/>
    <mergeCell ref="Z169:AD169"/>
    <mergeCell ref="AE169:AI169"/>
    <mergeCell ref="AJ169:AN169"/>
    <mergeCell ref="AO169:AS169"/>
    <mergeCell ref="AT169:AX169"/>
    <mergeCell ref="Z168:AD168"/>
    <mergeCell ref="AE168:AI168"/>
    <mergeCell ref="AJ168:AN168"/>
    <mergeCell ref="AO168:AS168"/>
    <mergeCell ref="AT168:AX168"/>
    <mergeCell ref="AY168:BC168"/>
    <mergeCell ref="A167:T167"/>
    <mergeCell ref="U167:Y167"/>
    <mergeCell ref="Z167:AD167"/>
    <mergeCell ref="AE167:AI167"/>
    <mergeCell ref="AJ167:AN167"/>
    <mergeCell ref="AO167:AS167"/>
    <mergeCell ref="AT167:AX167"/>
    <mergeCell ref="AY167:BC167"/>
    <mergeCell ref="BD167:BH167"/>
    <mergeCell ref="BE158:BI158"/>
    <mergeCell ref="BE157:BI157"/>
    <mergeCell ref="A158:C158"/>
    <mergeCell ref="D158:P158"/>
    <mergeCell ref="Q158:U158"/>
    <mergeCell ref="V158:AE158"/>
    <mergeCell ref="AF158:AJ158"/>
    <mergeCell ref="AK158:AO158"/>
    <mergeCell ref="AP158:AT158"/>
    <mergeCell ref="AU158:AY158"/>
    <mergeCell ref="AZ158:BD158"/>
    <mergeCell ref="BE156:BI156"/>
    <mergeCell ref="A157:C157"/>
    <mergeCell ref="D157:P157"/>
    <mergeCell ref="Q157:U157"/>
    <mergeCell ref="V157:AE157"/>
    <mergeCell ref="AF157:AJ157"/>
    <mergeCell ref="AK157:AO157"/>
    <mergeCell ref="AP157:AT157"/>
    <mergeCell ref="AU157:AY157"/>
    <mergeCell ref="AZ157:BD157"/>
    <mergeCell ref="BE155:BI155"/>
    <mergeCell ref="A156:C156"/>
    <mergeCell ref="D156:P156"/>
    <mergeCell ref="Q156:U156"/>
    <mergeCell ref="V156:AE156"/>
    <mergeCell ref="AF156:AJ156"/>
    <mergeCell ref="AK156:AO156"/>
    <mergeCell ref="AP156:AT156"/>
    <mergeCell ref="AU156:AY156"/>
    <mergeCell ref="AZ156:BD156"/>
    <mergeCell ref="BE154:BI154"/>
    <mergeCell ref="A155:C155"/>
    <mergeCell ref="D155:P155"/>
    <mergeCell ref="Q155:U155"/>
    <mergeCell ref="V155:AE155"/>
    <mergeCell ref="AF155:AJ155"/>
    <mergeCell ref="AK155:AO155"/>
    <mergeCell ref="AP155:AT155"/>
    <mergeCell ref="AU155:AY155"/>
    <mergeCell ref="AZ155:BD155"/>
    <mergeCell ref="BE153:BI153"/>
    <mergeCell ref="A154:C154"/>
    <mergeCell ref="D154:P154"/>
    <mergeCell ref="Q154:U154"/>
    <mergeCell ref="V154:AE154"/>
    <mergeCell ref="AF154:AJ154"/>
    <mergeCell ref="AK154:AO154"/>
    <mergeCell ref="AP154:AT154"/>
    <mergeCell ref="AU154:AY154"/>
    <mergeCell ref="AZ154:BD154"/>
    <mergeCell ref="BE152:BI152"/>
    <mergeCell ref="A153:C153"/>
    <mergeCell ref="D153:P153"/>
    <mergeCell ref="Q153:U153"/>
    <mergeCell ref="V153:AE153"/>
    <mergeCell ref="AF153:AJ153"/>
    <mergeCell ref="AK153:AO153"/>
    <mergeCell ref="AP153:AT153"/>
    <mergeCell ref="AU153:AY153"/>
    <mergeCell ref="AZ153:BD153"/>
    <mergeCell ref="BE151:BI151"/>
    <mergeCell ref="A152:C152"/>
    <mergeCell ref="D152:P152"/>
    <mergeCell ref="Q152:U152"/>
    <mergeCell ref="V152:AE152"/>
    <mergeCell ref="AF152:AJ152"/>
    <mergeCell ref="AK152:AO152"/>
    <mergeCell ref="AP152:AT152"/>
    <mergeCell ref="AU152:AY152"/>
    <mergeCell ref="AZ152:BD152"/>
    <mergeCell ref="BE150:BI150"/>
    <mergeCell ref="A151:C151"/>
    <mergeCell ref="D151:P151"/>
    <mergeCell ref="Q151:U151"/>
    <mergeCell ref="V151:AE151"/>
    <mergeCell ref="AF151:AJ151"/>
    <mergeCell ref="AK151:AO151"/>
    <mergeCell ref="AP151:AT151"/>
    <mergeCell ref="AU151:AY151"/>
    <mergeCell ref="AZ151:BD151"/>
    <mergeCell ref="BE149:BI149"/>
    <mergeCell ref="A150:C150"/>
    <mergeCell ref="D150:P150"/>
    <mergeCell ref="Q150:U150"/>
    <mergeCell ref="V150:AE150"/>
    <mergeCell ref="AF150:AJ150"/>
    <mergeCell ref="AK150:AO150"/>
    <mergeCell ref="AP150:AT150"/>
    <mergeCell ref="AU150:AY150"/>
    <mergeCell ref="AZ150:BD150"/>
    <mergeCell ref="BE148:BI148"/>
    <mergeCell ref="A149:C149"/>
    <mergeCell ref="D149:P149"/>
    <mergeCell ref="Q149:U149"/>
    <mergeCell ref="V149:AE149"/>
    <mergeCell ref="AF149:AJ149"/>
    <mergeCell ref="AK149:AO149"/>
    <mergeCell ref="AP149:AT149"/>
    <mergeCell ref="AU149:AY149"/>
    <mergeCell ref="AZ149:BD149"/>
    <mergeCell ref="BE147:BI147"/>
    <mergeCell ref="A148:C148"/>
    <mergeCell ref="D148:P148"/>
    <mergeCell ref="Q148:U148"/>
    <mergeCell ref="V148:AE148"/>
    <mergeCell ref="AF148:AJ148"/>
    <mergeCell ref="AK148:AO148"/>
    <mergeCell ref="AP148:AT148"/>
    <mergeCell ref="AU148:AY148"/>
    <mergeCell ref="AZ148:BD148"/>
    <mergeCell ref="V147:AE147"/>
    <mergeCell ref="AF147:AJ147"/>
    <mergeCell ref="AK147:AO147"/>
    <mergeCell ref="AP147:AT147"/>
    <mergeCell ref="AU147:AY147"/>
    <mergeCell ref="AZ147:BD147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BE138:BI138"/>
    <mergeCell ref="BJ138:BN138"/>
    <mergeCell ref="BO138:BS138"/>
    <mergeCell ref="BT138:BX138"/>
    <mergeCell ref="BT137:BX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AP137:AT137"/>
    <mergeCell ref="AU137:AY137"/>
    <mergeCell ref="AZ137:BD137"/>
    <mergeCell ref="BE137:BI137"/>
    <mergeCell ref="BJ137:BN137"/>
    <mergeCell ref="BO137:BS137"/>
    <mergeCell ref="BE136:BI136"/>
    <mergeCell ref="BJ136:BN136"/>
    <mergeCell ref="BO136:BS136"/>
    <mergeCell ref="BT136:BX136"/>
    <mergeCell ref="A137:C137"/>
    <mergeCell ref="D137:P137"/>
    <mergeCell ref="Q137:U137"/>
    <mergeCell ref="V137:AE137"/>
    <mergeCell ref="AF137:AJ137"/>
    <mergeCell ref="AK137:AO137"/>
    <mergeCell ref="BT135:BX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AP135:AT135"/>
    <mergeCell ref="AU135:AY135"/>
    <mergeCell ref="AZ135:BD135"/>
    <mergeCell ref="BE135:BI135"/>
    <mergeCell ref="BJ135:BN135"/>
    <mergeCell ref="BO135:BS135"/>
    <mergeCell ref="BE134:BI134"/>
    <mergeCell ref="BJ134:BN134"/>
    <mergeCell ref="BO134:BS134"/>
    <mergeCell ref="BT134:BX134"/>
    <mergeCell ref="A135:C135"/>
    <mergeCell ref="D135:P135"/>
    <mergeCell ref="Q135:U135"/>
    <mergeCell ref="V135:AE135"/>
    <mergeCell ref="AF135:AJ135"/>
    <mergeCell ref="AK135:AO135"/>
    <mergeCell ref="BT133:BX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AP133:AT133"/>
    <mergeCell ref="AU133:AY133"/>
    <mergeCell ref="AZ133:BD133"/>
    <mergeCell ref="BE133:BI133"/>
    <mergeCell ref="BJ133:BN133"/>
    <mergeCell ref="BO133:BS133"/>
    <mergeCell ref="BE132:BI132"/>
    <mergeCell ref="BJ132:BN132"/>
    <mergeCell ref="BO132:BS132"/>
    <mergeCell ref="BT132:BX132"/>
    <mergeCell ref="A133:C133"/>
    <mergeCell ref="D133:P133"/>
    <mergeCell ref="Q133:U133"/>
    <mergeCell ref="V133:AE133"/>
    <mergeCell ref="AF133:AJ133"/>
    <mergeCell ref="AK133:AO133"/>
    <mergeCell ref="BT131:BX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AP131:AT131"/>
    <mergeCell ref="AU131:AY131"/>
    <mergeCell ref="AZ131:BD131"/>
    <mergeCell ref="BE131:BI131"/>
    <mergeCell ref="BJ131:BN131"/>
    <mergeCell ref="BO131:BS131"/>
    <mergeCell ref="BE130:BI130"/>
    <mergeCell ref="BJ130:BN130"/>
    <mergeCell ref="BO130:BS130"/>
    <mergeCell ref="BT130:BX130"/>
    <mergeCell ref="A131:C131"/>
    <mergeCell ref="D131:P131"/>
    <mergeCell ref="Q131:U131"/>
    <mergeCell ref="V131:AE131"/>
    <mergeCell ref="AF131:AJ131"/>
    <mergeCell ref="AK131:AO131"/>
    <mergeCell ref="BT129:BX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AP129:AT129"/>
    <mergeCell ref="AU129:AY129"/>
    <mergeCell ref="AZ129:BD129"/>
    <mergeCell ref="BE129:BI129"/>
    <mergeCell ref="BJ129:BN129"/>
    <mergeCell ref="BO129:BS129"/>
    <mergeCell ref="BE128:BI128"/>
    <mergeCell ref="BJ128:BN128"/>
    <mergeCell ref="BO128:BS128"/>
    <mergeCell ref="BT128:BX128"/>
    <mergeCell ref="A129:C129"/>
    <mergeCell ref="D129:P129"/>
    <mergeCell ref="Q129:U129"/>
    <mergeCell ref="V129:AE129"/>
    <mergeCell ref="AF129:AJ129"/>
    <mergeCell ref="AK129:AO129"/>
    <mergeCell ref="BT127:BX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AP127:AT127"/>
    <mergeCell ref="AU127:AY127"/>
    <mergeCell ref="AZ127:BD127"/>
    <mergeCell ref="BE127:BI127"/>
    <mergeCell ref="BJ127:BN127"/>
    <mergeCell ref="BO127:BS127"/>
    <mergeCell ref="A127:C127"/>
    <mergeCell ref="D127:P127"/>
    <mergeCell ref="Q127:U127"/>
    <mergeCell ref="V127:AE127"/>
    <mergeCell ref="AF127:AJ127"/>
    <mergeCell ref="AK127:AO127"/>
    <mergeCell ref="AU126:AY126"/>
    <mergeCell ref="AZ126:BD126"/>
    <mergeCell ref="BE126:BI126"/>
    <mergeCell ref="BJ126:BN126"/>
    <mergeCell ref="BO126:BS126"/>
    <mergeCell ref="BT126:BX126"/>
    <mergeCell ref="A126:C126"/>
    <mergeCell ref="D126:P126"/>
    <mergeCell ref="Q126:U126"/>
    <mergeCell ref="V126:AE126"/>
    <mergeCell ref="AF126:AJ126"/>
    <mergeCell ref="AK126:AO126"/>
    <mergeCell ref="AP126:AT126"/>
    <mergeCell ref="A116:C116"/>
    <mergeCell ref="D116:T116"/>
    <mergeCell ref="U116:Y116"/>
    <mergeCell ref="Z116:AD116"/>
    <mergeCell ref="AE116:AI116"/>
    <mergeCell ref="AJ116:AN116"/>
    <mergeCell ref="AO116:AS116"/>
    <mergeCell ref="BB107:BF107"/>
    <mergeCell ref="BG107:BK107"/>
    <mergeCell ref="BL107:BP107"/>
    <mergeCell ref="BQ107:BT107"/>
    <mergeCell ref="BU107:BY107"/>
    <mergeCell ref="A107:C107"/>
    <mergeCell ref="D107:T107"/>
    <mergeCell ref="U107:Y107"/>
    <mergeCell ref="Z107:AD107"/>
    <mergeCell ref="AE107:AH107"/>
    <mergeCell ref="AI107:AM107"/>
    <mergeCell ref="AN107:AR107"/>
    <mergeCell ref="AS107:AW107"/>
    <mergeCell ref="AX107:BA107"/>
    <mergeCell ref="BG88:BK88"/>
    <mergeCell ref="BG87:BK87"/>
    <mergeCell ref="A88:D88"/>
    <mergeCell ref="E88:W88"/>
    <mergeCell ref="X88:AB88"/>
    <mergeCell ref="AC88:AG88"/>
    <mergeCell ref="AH88:AL88"/>
    <mergeCell ref="AM88:AQ88"/>
    <mergeCell ref="AR88:AV88"/>
    <mergeCell ref="AW88:BA88"/>
    <mergeCell ref="BB88:BF88"/>
    <mergeCell ref="BG86:BK86"/>
    <mergeCell ref="A87:D87"/>
    <mergeCell ref="E87:W87"/>
    <mergeCell ref="X87:AB87"/>
    <mergeCell ref="AC87:AG87"/>
    <mergeCell ref="AH87:AL87"/>
    <mergeCell ref="AM87:AQ87"/>
    <mergeCell ref="AR87:AV87"/>
    <mergeCell ref="AW87:BA87"/>
    <mergeCell ref="BB87:BF87"/>
    <mergeCell ref="BG85:BK85"/>
    <mergeCell ref="A86:D86"/>
    <mergeCell ref="E86:W86"/>
    <mergeCell ref="X86:AB86"/>
    <mergeCell ref="AC86:AG86"/>
    <mergeCell ref="AH86:AL86"/>
    <mergeCell ref="AM86:AQ86"/>
    <mergeCell ref="AR86:AV86"/>
    <mergeCell ref="AW86:BA86"/>
    <mergeCell ref="BB86:BF86"/>
    <mergeCell ref="BG84:BK84"/>
    <mergeCell ref="A85:D85"/>
    <mergeCell ref="E85:W85"/>
    <mergeCell ref="X85:AB85"/>
    <mergeCell ref="AC85:AG85"/>
    <mergeCell ref="AH85:AL85"/>
    <mergeCell ref="AM85:AQ85"/>
    <mergeCell ref="AR85:AV85"/>
    <mergeCell ref="AW85:BA85"/>
    <mergeCell ref="BB85:BF85"/>
    <mergeCell ref="BG83:BK83"/>
    <mergeCell ref="A84:D84"/>
    <mergeCell ref="E84:W84"/>
    <mergeCell ref="X84:AB84"/>
    <mergeCell ref="AC84:AG84"/>
    <mergeCell ref="AH84:AL84"/>
    <mergeCell ref="AM84:AQ84"/>
    <mergeCell ref="AR84:AV84"/>
    <mergeCell ref="AW84:BA84"/>
    <mergeCell ref="BB84:BF84"/>
    <mergeCell ref="BG82:BK82"/>
    <mergeCell ref="A83:D83"/>
    <mergeCell ref="E83:W83"/>
    <mergeCell ref="X83:AB83"/>
    <mergeCell ref="AC83:AG83"/>
    <mergeCell ref="AH83:AL83"/>
    <mergeCell ref="AM83:AQ83"/>
    <mergeCell ref="AR83:AV83"/>
    <mergeCell ref="AW83:BA83"/>
    <mergeCell ref="BB83:BF83"/>
    <mergeCell ref="AC82:AG82"/>
    <mergeCell ref="AH82:AL82"/>
    <mergeCell ref="AM82:AQ82"/>
    <mergeCell ref="AR82:AV82"/>
    <mergeCell ref="AW82:BA82"/>
    <mergeCell ref="BB82:BF82"/>
    <mergeCell ref="A81:D81"/>
    <mergeCell ref="E81:W81"/>
    <mergeCell ref="X81:AB81"/>
    <mergeCell ref="AC81:AG81"/>
    <mergeCell ref="AH81:AL81"/>
    <mergeCell ref="AM81:AQ81"/>
    <mergeCell ref="AR81:AV81"/>
    <mergeCell ref="AW81:BA81"/>
    <mergeCell ref="BB81:BF81"/>
    <mergeCell ref="BB64:BF64"/>
    <mergeCell ref="BG64:BK64"/>
    <mergeCell ref="BL64:BP64"/>
    <mergeCell ref="BQ64:BT64"/>
    <mergeCell ref="BU64:BY64"/>
    <mergeCell ref="BU63:BY63"/>
    <mergeCell ref="A64:D64"/>
    <mergeCell ref="E64:T64"/>
    <mergeCell ref="U64:Y64"/>
    <mergeCell ref="Z64:AD64"/>
    <mergeCell ref="AE64:AH64"/>
    <mergeCell ref="AI64:AM64"/>
    <mergeCell ref="AN64:AR64"/>
    <mergeCell ref="AS64:AW64"/>
    <mergeCell ref="AX64:BA64"/>
    <mergeCell ref="AS63:AW63"/>
    <mergeCell ref="AX63:BA63"/>
    <mergeCell ref="BB63:BF63"/>
    <mergeCell ref="BG63:BK63"/>
    <mergeCell ref="BL63:BP63"/>
    <mergeCell ref="BQ63:BT63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AI63:AM63"/>
    <mergeCell ref="AN63:AR63"/>
    <mergeCell ref="AI62:AM62"/>
    <mergeCell ref="AN62:AR62"/>
    <mergeCell ref="AS62:AW62"/>
    <mergeCell ref="AX62:BA62"/>
    <mergeCell ref="BB62:BF62"/>
    <mergeCell ref="BG62:BK62"/>
    <mergeCell ref="BB61:BF61"/>
    <mergeCell ref="BG61:BK61"/>
    <mergeCell ref="BL61:BP61"/>
    <mergeCell ref="BQ61:BT61"/>
    <mergeCell ref="BU61:BY61"/>
    <mergeCell ref="A62:D62"/>
    <mergeCell ref="E62:T62"/>
    <mergeCell ref="U62:Y62"/>
    <mergeCell ref="Z62:AD62"/>
    <mergeCell ref="AE62:AH62"/>
    <mergeCell ref="BU60:BY60"/>
    <mergeCell ref="A61:D61"/>
    <mergeCell ref="E61:T61"/>
    <mergeCell ref="U61:Y61"/>
    <mergeCell ref="Z61:AD61"/>
    <mergeCell ref="AE61:AH61"/>
    <mergeCell ref="AI61:AM61"/>
    <mergeCell ref="AN61:AR61"/>
    <mergeCell ref="AS61:AW61"/>
    <mergeCell ref="AX61:BA61"/>
    <mergeCell ref="AS60:AW60"/>
    <mergeCell ref="AX60:BA60"/>
    <mergeCell ref="BB60:BF60"/>
    <mergeCell ref="BG60:BK60"/>
    <mergeCell ref="BL60:BP60"/>
    <mergeCell ref="BQ60:BT60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I60:AM60"/>
    <mergeCell ref="AN60:AR60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A57:D57"/>
    <mergeCell ref="E57:T57"/>
    <mergeCell ref="U57:Y57"/>
    <mergeCell ref="Z57:AD57"/>
    <mergeCell ref="AE57:AH57"/>
    <mergeCell ref="AI57:AM57"/>
    <mergeCell ref="AN57:AR57"/>
    <mergeCell ref="AW46:BA46"/>
    <mergeCell ref="BB46:BF46"/>
    <mergeCell ref="BG46:BK46"/>
    <mergeCell ref="AW45:BA45"/>
    <mergeCell ref="BB45:BF45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4:BA44"/>
    <mergeCell ref="BB44:BF44"/>
    <mergeCell ref="BG44:BK44"/>
    <mergeCell ref="A45:D45"/>
    <mergeCell ref="E45:W45"/>
    <mergeCell ref="X45:AB45"/>
    <mergeCell ref="AC45:AG45"/>
    <mergeCell ref="AH45:AL45"/>
    <mergeCell ref="AM45:AQ45"/>
    <mergeCell ref="AR45:AV45"/>
    <mergeCell ref="E44:W44"/>
    <mergeCell ref="X44:AB44"/>
    <mergeCell ref="AC44:AG44"/>
    <mergeCell ref="AH44:AL44"/>
    <mergeCell ref="AM44:AQ44"/>
    <mergeCell ref="AR44:AV44"/>
    <mergeCell ref="A43:D43"/>
    <mergeCell ref="E43:W43"/>
    <mergeCell ref="X43:AB43"/>
    <mergeCell ref="AC43:AG43"/>
    <mergeCell ref="AH43:AL43"/>
    <mergeCell ref="AM43:AQ43"/>
    <mergeCell ref="AR43:AV43"/>
    <mergeCell ref="BB34:BF34"/>
    <mergeCell ref="BG34:BK34"/>
    <mergeCell ref="BL34:BP34"/>
    <mergeCell ref="BQ34:BT34"/>
    <mergeCell ref="BU34:BY34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71:AA271"/>
    <mergeCell ref="AH271:AP271"/>
    <mergeCell ref="AU271:BF271"/>
    <mergeCell ref="AH272:AP272"/>
    <mergeCell ref="AU272:BF272"/>
    <mergeCell ref="A31:D31"/>
    <mergeCell ref="E31:T31"/>
    <mergeCell ref="U31:Y31"/>
    <mergeCell ref="Z31:AD31"/>
    <mergeCell ref="AE31:AH31"/>
    <mergeCell ref="A264:BL264"/>
    <mergeCell ref="A268:AA268"/>
    <mergeCell ref="AH268:AP268"/>
    <mergeCell ref="AU268:BF268"/>
    <mergeCell ref="AH269:AP269"/>
    <mergeCell ref="AU269:BF269"/>
    <mergeCell ref="AW252:BD252"/>
    <mergeCell ref="BE252:BL252"/>
    <mergeCell ref="A258:BL258"/>
    <mergeCell ref="A259:BL259"/>
    <mergeCell ref="A262:BL262"/>
    <mergeCell ref="A263:BL263"/>
    <mergeCell ref="AK253:AP253"/>
    <mergeCell ref="AQ253:AV253"/>
    <mergeCell ref="AW253:BD253"/>
    <mergeCell ref="BE253:BL253"/>
    <mergeCell ref="AQ251:AV251"/>
    <mergeCell ref="AW251:BD251"/>
    <mergeCell ref="BE251:BL251"/>
    <mergeCell ref="A252:F252"/>
    <mergeCell ref="G252:S252"/>
    <mergeCell ref="T252:Y252"/>
    <mergeCell ref="Z252:AD252"/>
    <mergeCell ref="AE252:AJ252"/>
    <mergeCell ref="AK252:AP252"/>
    <mergeCell ref="AQ252:AV252"/>
    <mergeCell ref="A251:F251"/>
    <mergeCell ref="G251:S251"/>
    <mergeCell ref="T251:Y251"/>
    <mergeCell ref="Z251:AD251"/>
    <mergeCell ref="AE251:AJ251"/>
    <mergeCell ref="AK251:AP251"/>
    <mergeCell ref="BE248:BL249"/>
    <mergeCell ref="A250:F250"/>
    <mergeCell ref="G250:S250"/>
    <mergeCell ref="T250:Y250"/>
    <mergeCell ref="Z250:AD250"/>
    <mergeCell ref="AE250:AJ250"/>
    <mergeCell ref="AK250:AP250"/>
    <mergeCell ref="AQ250:AV250"/>
    <mergeCell ref="AW250:BD250"/>
    <mergeCell ref="BE250:BL250"/>
    <mergeCell ref="A246:BL246"/>
    <mergeCell ref="A247:BL247"/>
    <mergeCell ref="A248:F249"/>
    <mergeCell ref="G248:S249"/>
    <mergeCell ref="T248:Y249"/>
    <mergeCell ref="Z248:AD249"/>
    <mergeCell ref="AE248:AJ249"/>
    <mergeCell ref="AK248:AP249"/>
    <mergeCell ref="AQ248:AV249"/>
    <mergeCell ref="AW248:BD249"/>
    <mergeCell ref="AJ240:AN240"/>
    <mergeCell ref="AO240:AS240"/>
    <mergeCell ref="AT240:AW240"/>
    <mergeCell ref="AX240:BB240"/>
    <mergeCell ref="BC240:BG240"/>
    <mergeCell ref="BH240:BL240"/>
    <mergeCell ref="A240:F240"/>
    <mergeCell ref="G240:P240"/>
    <mergeCell ref="Q240:U240"/>
    <mergeCell ref="V240:Y240"/>
    <mergeCell ref="Z240:AD240"/>
    <mergeCell ref="AE240:AI240"/>
    <mergeCell ref="AJ239:AN239"/>
    <mergeCell ref="AO239:AS239"/>
    <mergeCell ref="AT239:AW239"/>
    <mergeCell ref="AX239:BB239"/>
    <mergeCell ref="BC239:BG239"/>
    <mergeCell ref="BH239:BL239"/>
    <mergeCell ref="A239:F239"/>
    <mergeCell ref="G239:P239"/>
    <mergeCell ref="Q239:U239"/>
    <mergeCell ref="V239:Y239"/>
    <mergeCell ref="Z239:AD239"/>
    <mergeCell ref="AE239:AI239"/>
    <mergeCell ref="AJ238:AN238"/>
    <mergeCell ref="AO238:AS238"/>
    <mergeCell ref="AT238:AW238"/>
    <mergeCell ref="AX238:BB238"/>
    <mergeCell ref="BC238:BG238"/>
    <mergeCell ref="BH238:BL238"/>
    <mergeCell ref="A238:F238"/>
    <mergeCell ref="G238:P238"/>
    <mergeCell ref="Q238:U238"/>
    <mergeCell ref="V238:Y238"/>
    <mergeCell ref="Z238:AD238"/>
    <mergeCell ref="AE238:AI238"/>
    <mergeCell ref="AT236:AW237"/>
    <mergeCell ref="AX236:BG236"/>
    <mergeCell ref="BH236:BL237"/>
    <mergeCell ref="Z237:AD237"/>
    <mergeCell ref="AE237:AI237"/>
    <mergeCell ref="AX237:BB237"/>
    <mergeCell ref="BC237:BG237"/>
    <mergeCell ref="A234:BL234"/>
    <mergeCell ref="A235:F237"/>
    <mergeCell ref="G235:P237"/>
    <mergeCell ref="Q235:AN235"/>
    <mergeCell ref="AO235:BL235"/>
    <mergeCell ref="Q236:U237"/>
    <mergeCell ref="V236:Y237"/>
    <mergeCell ref="Z236:AI236"/>
    <mergeCell ref="AJ236:AN237"/>
    <mergeCell ref="AO236:AS237"/>
    <mergeCell ref="AK227:AP227"/>
    <mergeCell ref="AQ227:AV227"/>
    <mergeCell ref="AW227:BA227"/>
    <mergeCell ref="BB227:BF227"/>
    <mergeCell ref="BG227:BL227"/>
    <mergeCell ref="A233:BL233"/>
    <mergeCell ref="BG228:BL228"/>
    <mergeCell ref="A229:F229"/>
    <mergeCell ref="G229:S229"/>
    <mergeCell ref="T229:Y229"/>
    <mergeCell ref="AK226:AP226"/>
    <mergeCell ref="AQ226:AV226"/>
    <mergeCell ref="AW226:BA226"/>
    <mergeCell ref="BB226:BF226"/>
    <mergeCell ref="BG226:BL226"/>
    <mergeCell ref="A227:F227"/>
    <mergeCell ref="G227:S227"/>
    <mergeCell ref="T227:Y227"/>
    <mergeCell ref="Z227:AD227"/>
    <mergeCell ref="AE227:AJ227"/>
    <mergeCell ref="AK225:AP225"/>
    <mergeCell ref="AQ225:AV225"/>
    <mergeCell ref="AW225:BA225"/>
    <mergeCell ref="BB225:BF225"/>
    <mergeCell ref="BG225:BL225"/>
    <mergeCell ref="A226:F226"/>
    <mergeCell ref="G226:S226"/>
    <mergeCell ref="T226:Y226"/>
    <mergeCell ref="Z226:AD226"/>
    <mergeCell ref="AE226:AJ226"/>
    <mergeCell ref="AQ223:AV224"/>
    <mergeCell ref="AW223:BF223"/>
    <mergeCell ref="BG223:BL224"/>
    <mergeCell ref="AW224:BA224"/>
    <mergeCell ref="BB224:BF224"/>
    <mergeCell ref="A225:F225"/>
    <mergeCell ref="G225:S225"/>
    <mergeCell ref="T225:Y225"/>
    <mergeCell ref="Z225:AD225"/>
    <mergeCell ref="AE225:AJ225"/>
    <mergeCell ref="A223:F224"/>
    <mergeCell ref="G223:S224"/>
    <mergeCell ref="T223:Y224"/>
    <mergeCell ref="Z223:AD224"/>
    <mergeCell ref="AE223:AJ224"/>
    <mergeCell ref="AK223:AP224"/>
    <mergeCell ref="BP213:BS213"/>
    <mergeCell ref="A216:BL216"/>
    <mergeCell ref="A217:BL217"/>
    <mergeCell ref="A220:BL220"/>
    <mergeCell ref="A221:BL221"/>
    <mergeCell ref="A222:BL222"/>
    <mergeCell ref="AO213:AR213"/>
    <mergeCell ref="AS213:AW213"/>
    <mergeCell ref="AX213:BA213"/>
    <mergeCell ref="BB213:BF213"/>
    <mergeCell ref="BG213:BJ213"/>
    <mergeCell ref="BK213:BO213"/>
    <mergeCell ref="BB212:BF212"/>
    <mergeCell ref="BG212:BJ212"/>
    <mergeCell ref="BK212:BO212"/>
    <mergeCell ref="BP212:BS212"/>
    <mergeCell ref="A213:M213"/>
    <mergeCell ref="N213:U213"/>
    <mergeCell ref="V213:Z213"/>
    <mergeCell ref="AA213:AE213"/>
    <mergeCell ref="AF213:AI213"/>
    <mergeCell ref="AJ213:AN213"/>
    <mergeCell ref="BP211:BS211"/>
    <mergeCell ref="A212:M212"/>
    <mergeCell ref="N212:U212"/>
    <mergeCell ref="V212:Z212"/>
    <mergeCell ref="AA212:AE212"/>
    <mergeCell ref="AF212:AI212"/>
    <mergeCell ref="AJ212:AN212"/>
    <mergeCell ref="AO212:AR212"/>
    <mergeCell ref="AS212:AW212"/>
    <mergeCell ref="AX212:BA212"/>
    <mergeCell ref="AO211:AR211"/>
    <mergeCell ref="AS211:AW211"/>
    <mergeCell ref="AX211:BA211"/>
    <mergeCell ref="BB211:BF211"/>
    <mergeCell ref="BG211:BJ211"/>
    <mergeCell ref="BK211:BO211"/>
    <mergeCell ref="BB210:BF210"/>
    <mergeCell ref="BG210:BJ210"/>
    <mergeCell ref="BK210:BO210"/>
    <mergeCell ref="BP210:BS210"/>
    <mergeCell ref="A211:M211"/>
    <mergeCell ref="N211:U211"/>
    <mergeCell ref="V211:Z211"/>
    <mergeCell ref="AA211:AE211"/>
    <mergeCell ref="AF211:AI211"/>
    <mergeCell ref="AJ211:AN211"/>
    <mergeCell ref="AA210:AE210"/>
    <mergeCell ref="AF210:AI210"/>
    <mergeCell ref="AJ210:AN210"/>
    <mergeCell ref="AO210:AR210"/>
    <mergeCell ref="AS210:AW210"/>
    <mergeCell ref="AX210:BA210"/>
    <mergeCell ref="A207:BL207"/>
    <mergeCell ref="A208:BM208"/>
    <mergeCell ref="A209:M210"/>
    <mergeCell ref="N209:U210"/>
    <mergeCell ref="V209:Z210"/>
    <mergeCell ref="AA209:AI209"/>
    <mergeCell ref="AJ209:AR209"/>
    <mergeCell ref="AS209:BA209"/>
    <mergeCell ref="BB209:BJ209"/>
    <mergeCell ref="BK209:BS209"/>
    <mergeCell ref="AZ203:BD203"/>
    <mergeCell ref="A204:F204"/>
    <mergeCell ref="G204:S204"/>
    <mergeCell ref="T204:Z204"/>
    <mergeCell ref="AA204:AE204"/>
    <mergeCell ref="AF204:AJ204"/>
    <mergeCell ref="AK204:AO204"/>
    <mergeCell ref="AP204:AT204"/>
    <mergeCell ref="AU204:AY204"/>
    <mergeCell ref="AZ204:BD204"/>
    <mergeCell ref="AU202:AY202"/>
    <mergeCell ref="AZ202:BD202"/>
    <mergeCell ref="A203:F203"/>
    <mergeCell ref="G203:S203"/>
    <mergeCell ref="T203:Z203"/>
    <mergeCell ref="AA203:AE203"/>
    <mergeCell ref="AF203:AJ203"/>
    <mergeCell ref="AK203:AO203"/>
    <mergeCell ref="AP203:AT203"/>
    <mergeCell ref="AU203:AY203"/>
    <mergeCell ref="AP201:AT201"/>
    <mergeCell ref="AU201:AY201"/>
    <mergeCell ref="AZ201:BD201"/>
    <mergeCell ref="A202:F202"/>
    <mergeCell ref="G202:S202"/>
    <mergeCell ref="T202:Z202"/>
    <mergeCell ref="AA202:AE202"/>
    <mergeCell ref="AF202:AJ202"/>
    <mergeCell ref="AK202:AO202"/>
    <mergeCell ref="AP202:AT202"/>
    <mergeCell ref="A198:BL198"/>
    <mergeCell ref="A199:BD199"/>
    <mergeCell ref="A200:F201"/>
    <mergeCell ref="G200:S201"/>
    <mergeCell ref="T200:Z201"/>
    <mergeCell ref="AA200:AO200"/>
    <mergeCell ref="AP200:BD200"/>
    <mergeCell ref="AA201:AE201"/>
    <mergeCell ref="AF201:AJ201"/>
    <mergeCell ref="AK201:AO201"/>
    <mergeCell ref="AP196:AT196"/>
    <mergeCell ref="AU196:AY196"/>
    <mergeCell ref="AZ196:BD196"/>
    <mergeCell ref="BE196:BI196"/>
    <mergeCell ref="BJ196:BN196"/>
    <mergeCell ref="BO196:BS196"/>
    <mergeCell ref="A196:F196"/>
    <mergeCell ref="G196:S196"/>
    <mergeCell ref="T196:Z196"/>
    <mergeCell ref="AA196:AE196"/>
    <mergeCell ref="AF196:AJ196"/>
    <mergeCell ref="AK196:AO196"/>
    <mergeCell ref="AP195:AT195"/>
    <mergeCell ref="AU195:AY195"/>
    <mergeCell ref="AZ195:BD195"/>
    <mergeCell ref="BE195:BI195"/>
    <mergeCell ref="BJ195:BN195"/>
    <mergeCell ref="BO195:BS195"/>
    <mergeCell ref="A195:F195"/>
    <mergeCell ref="G195:S195"/>
    <mergeCell ref="T195:Z195"/>
    <mergeCell ref="AA195:AE195"/>
    <mergeCell ref="AF195:AJ195"/>
    <mergeCell ref="AK195:AO195"/>
    <mergeCell ref="AP194:AT194"/>
    <mergeCell ref="AU194:AY194"/>
    <mergeCell ref="AZ194:BD194"/>
    <mergeCell ref="BE194:BI194"/>
    <mergeCell ref="BJ194:BN194"/>
    <mergeCell ref="BO194:BS194"/>
    <mergeCell ref="A194:F194"/>
    <mergeCell ref="G194:S194"/>
    <mergeCell ref="T194:Z194"/>
    <mergeCell ref="AA194:AE194"/>
    <mergeCell ref="AF194:AJ194"/>
    <mergeCell ref="AK194:AO194"/>
    <mergeCell ref="AP193:AT193"/>
    <mergeCell ref="AU193:AY193"/>
    <mergeCell ref="AZ193:BD193"/>
    <mergeCell ref="BE193:BI193"/>
    <mergeCell ref="BJ193:BN193"/>
    <mergeCell ref="BO193:BS193"/>
    <mergeCell ref="A191:BS191"/>
    <mergeCell ref="A192:F193"/>
    <mergeCell ref="G192:S193"/>
    <mergeCell ref="T192:Z193"/>
    <mergeCell ref="AA192:AO192"/>
    <mergeCell ref="AP192:BD192"/>
    <mergeCell ref="BE192:BS192"/>
    <mergeCell ref="AA193:AE193"/>
    <mergeCell ref="AF193:AJ193"/>
    <mergeCell ref="AK193:AO193"/>
    <mergeCell ref="BA182:BC182"/>
    <mergeCell ref="BD182:BF182"/>
    <mergeCell ref="BG182:BI182"/>
    <mergeCell ref="BJ182:BL182"/>
    <mergeCell ref="A189:BL189"/>
    <mergeCell ref="A190:BS190"/>
    <mergeCell ref="AF183:AH183"/>
    <mergeCell ref="AI183:AK183"/>
    <mergeCell ref="AL183:AN183"/>
    <mergeCell ref="AO183:AQ183"/>
    <mergeCell ref="AI182:AK182"/>
    <mergeCell ref="AL182:AN182"/>
    <mergeCell ref="AO182:AQ182"/>
    <mergeCell ref="AR182:AT182"/>
    <mergeCell ref="AU182:AW182"/>
    <mergeCell ref="AX182:AZ182"/>
    <mergeCell ref="BA181:BC181"/>
    <mergeCell ref="BD181:BF181"/>
    <mergeCell ref="BG181:BI181"/>
    <mergeCell ref="BJ181:BL181"/>
    <mergeCell ref="A182:C182"/>
    <mergeCell ref="D182:V182"/>
    <mergeCell ref="W182:Y182"/>
    <mergeCell ref="Z182:AB182"/>
    <mergeCell ref="AC182:AE182"/>
    <mergeCell ref="AF182:AH182"/>
    <mergeCell ref="AI181:AK181"/>
    <mergeCell ref="AL181:AN181"/>
    <mergeCell ref="AO181:AQ181"/>
    <mergeCell ref="AR181:AT181"/>
    <mergeCell ref="AU181:AW181"/>
    <mergeCell ref="AX181:AZ181"/>
    <mergeCell ref="BA180:BC180"/>
    <mergeCell ref="BD180:BF180"/>
    <mergeCell ref="BG180:BI180"/>
    <mergeCell ref="BJ180:BL180"/>
    <mergeCell ref="A181:C181"/>
    <mergeCell ref="D181:V181"/>
    <mergeCell ref="W181:Y181"/>
    <mergeCell ref="Z181:AB181"/>
    <mergeCell ref="AC181:AE181"/>
    <mergeCell ref="AF181:AH181"/>
    <mergeCell ref="AI180:AK180"/>
    <mergeCell ref="AL180:AN180"/>
    <mergeCell ref="AO180:AQ180"/>
    <mergeCell ref="AR180:AT180"/>
    <mergeCell ref="AU180:AW180"/>
    <mergeCell ref="AX180:AZ180"/>
    <mergeCell ref="A180:C180"/>
    <mergeCell ref="D180:V180"/>
    <mergeCell ref="W180:Y180"/>
    <mergeCell ref="Z180:AB180"/>
    <mergeCell ref="AC180:AE180"/>
    <mergeCell ref="AF180:AH180"/>
    <mergeCell ref="BJ178:BL179"/>
    <mergeCell ref="W179:Y179"/>
    <mergeCell ref="Z179:AB179"/>
    <mergeCell ref="AC179:AE179"/>
    <mergeCell ref="AF179:AH179"/>
    <mergeCell ref="AI179:AK179"/>
    <mergeCell ref="AL179:AN179"/>
    <mergeCell ref="AO179:AQ179"/>
    <mergeCell ref="AR179:AT179"/>
    <mergeCell ref="BG177:BL177"/>
    <mergeCell ref="W178:AB178"/>
    <mergeCell ref="AC178:AH178"/>
    <mergeCell ref="AI178:AN178"/>
    <mergeCell ref="AO178:AT178"/>
    <mergeCell ref="AU178:AW179"/>
    <mergeCell ref="AX178:AZ179"/>
    <mergeCell ref="BA178:BC179"/>
    <mergeCell ref="BD178:BF179"/>
    <mergeCell ref="BG178:BI179"/>
    <mergeCell ref="A177:C179"/>
    <mergeCell ref="D177:V179"/>
    <mergeCell ref="W177:AH177"/>
    <mergeCell ref="AI177:AT177"/>
    <mergeCell ref="AU177:AZ177"/>
    <mergeCell ref="BA177:BF177"/>
    <mergeCell ref="AT166:AX166"/>
    <mergeCell ref="AY166:BC166"/>
    <mergeCell ref="BD166:BH166"/>
    <mergeCell ref="BI166:BM166"/>
    <mergeCell ref="BN166:BR166"/>
    <mergeCell ref="A176:BL176"/>
    <mergeCell ref="BI167:BM167"/>
    <mergeCell ref="BN167:BR167"/>
    <mergeCell ref="A168:T168"/>
    <mergeCell ref="U168:Y168"/>
    <mergeCell ref="A166:T166"/>
    <mergeCell ref="U166:Y166"/>
    <mergeCell ref="Z166:AD166"/>
    <mergeCell ref="AE166:AI166"/>
    <mergeCell ref="AJ166:AN166"/>
    <mergeCell ref="AO166:AS166"/>
    <mergeCell ref="AO165:AS165"/>
    <mergeCell ref="AT165:AX165"/>
    <mergeCell ref="AY165:BC165"/>
    <mergeCell ref="BD165:BH165"/>
    <mergeCell ref="BI165:BM165"/>
    <mergeCell ref="BN165:BR165"/>
    <mergeCell ref="AT164:AX164"/>
    <mergeCell ref="AY164:BC164"/>
    <mergeCell ref="BD164:BH164"/>
    <mergeCell ref="BI164:BM164"/>
    <mergeCell ref="BN164:BR164"/>
    <mergeCell ref="A165:T165"/>
    <mergeCell ref="U165:Y165"/>
    <mergeCell ref="Z165:AD165"/>
    <mergeCell ref="AE165:AI165"/>
    <mergeCell ref="AJ165:AN165"/>
    <mergeCell ref="A164:T164"/>
    <mergeCell ref="U164:Y164"/>
    <mergeCell ref="Z164:AD164"/>
    <mergeCell ref="AE164:AI164"/>
    <mergeCell ref="AJ164:AN164"/>
    <mergeCell ref="AO164:AS164"/>
    <mergeCell ref="AO163:AS163"/>
    <mergeCell ref="AT163:AX163"/>
    <mergeCell ref="AY163:BC163"/>
    <mergeCell ref="BD163:BH163"/>
    <mergeCell ref="BI163:BM163"/>
    <mergeCell ref="BN163:BR163"/>
    <mergeCell ref="A162:T163"/>
    <mergeCell ref="U162:AD162"/>
    <mergeCell ref="AE162:AN162"/>
    <mergeCell ref="AO162:AX162"/>
    <mergeCell ref="AY162:BH162"/>
    <mergeCell ref="BI162:BR162"/>
    <mergeCell ref="U163:Y163"/>
    <mergeCell ref="Z163:AD163"/>
    <mergeCell ref="AE163:AI163"/>
    <mergeCell ref="AJ163:AN163"/>
    <mergeCell ref="AP145:AT145"/>
    <mergeCell ref="AU145:AY145"/>
    <mergeCell ref="AZ145:BD145"/>
    <mergeCell ref="BE145:BI145"/>
    <mergeCell ref="A160:BL160"/>
    <mergeCell ref="A161:BR161"/>
    <mergeCell ref="BE146:BI146"/>
    <mergeCell ref="A147:C147"/>
    <mergeCell ref="D147:P147"/>
    <mergeCell ref="Q147:U147"/>
    <mergeCell ref="AP144:AT144"/>
    <mergeCell ref="AU144:AY144"/>
    <mergeCell ref="AZ144:BD144"/>
    <mergeCell ref="BE144:BI144"/>
    <mergeCell ref="A145:C145"/>
    <mergeCell ref="D145:P145"/>
    <mergeCell ref="Q145:U145"/>
    <mergeCell ref="V145:AE145"/>
    <mergeCell ref="AF145:AJ145"/>
    <mergeCell ref="AK145:AO145"/>
    <mergeCell ref="AP143:AT143"/>
    <mergeCell ref="AU143:AY143"/>
    <mergeCell ref="AZ143:BD143"/>
    <mergeCell ref="BE143:BI143"/>
    <mergeCell ref="A144:C144"/>
    <mergeCell ref="D144:P144"/>
    <mergeCell ref="Q144:U144"/>
    <mergeCell ref="V144:AE144"/>
    <mergeCell ref="AF144:AJ144"/>
    <mergeCell ref="AK144:AO144"/>
    <mergeCell ref="AP142:AT142"/>
    <mergeCell ref="AU142:AY142"/>
    <mergeCell ref="AZ142:BD142"/>
    <mergeCell ref="BE142:BI142"/>
    <mergeCell ref="A143:C143"/>
    <mergeCell ref="D143:P143"/>
    <mergeCell ref="Q143:U143"/>
    <mergeCell ref="V143:AE143"/>
    <mergeCell ref="AF143:AJ143"/>
    <mergeCell ref="AK143:AO143"/>
    <mergeCell ref="BT125:BX125"/>
    <mergeCell ref="A140:BL140"/>
    <mergeCell ref="A141:C142"/>
    <mergeCell ref="D141:P142"/>
    <mergeCell ref="Q141:U142"/>
    <mergeCell ref="V141:AE142"/>
    <mergeCell ref="AF141:AT141"/>
    <mergeCell ref="AU141:BI141"/>
    <mergeCell ref="AF142:AJ142"/>
    <mergeCell ref="AK142:AO142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A123:C123"/>
    <mergeCell ref="D123:P123"/>
    <mergeCell ref="Q123:U123"/>
    <mergeCell ref="V123:AE123"/>
    <mergeCell ref="AF123:AJ123"/>
    <mergeCell ref="AK123:AO123"/>
    <mergeCell ref="BJ121:BX121"/>
    <mergeCell ref="AF122:AJ122"/>
    <mergeCell ref="AK122:AO122"/>
    <mergeCell ref="AP122:AT122"/>
    <mergeCell ref="AU122:AY122"/>
    <mergeCell ref="AZ122:BD122"/>
    <mergeCell ref="BE122:BI122"/>
    <mergeCell ref="BJ122:BN122"/>
    <mergeCell ref="BO122:BS122"/>
    <mergeCell ref="BT122:BX122"/>
    <mergeCell ref="A121:C122"/>
    <mergeCell ref="D121:P122"/>
    <mergeCell ref="Q121:U122"/>
    <mergeCell ref="V121:AE122"/>
    <mergeCell ref="AF121:AT121"/>
    <mergeCell ref="AU121:BI121"/>
    <mergeCell ref="AO115:AS115"/>
    <mergeCell ref="AT115:AX115"/>
    <mergeCell ref="AY115:BC115"/>
    <mergeCell ref="BD115:BH115"/>
    <mergeCell ref="A119:BL119"/>
    <mergeCell ref="A120:BL120"/>
    <mergeCell ref="AT116:AX116"/>
    <mergeCell ref="AY116:BC116"/>
    <mergeCell ref="BD116:BH116"/>
    <mergeCell ref="AO114:AS114"/>
    <mergeCell ref="AT114:AX114"/>
    <mergeCell ref="AY114:BC114"/>
    <mergeCell ref="BD114:BH114"/>
    <mergeCell ref="A115:C115"/>
    <mergeCell ref="D115:T115"/>
    <mergeCell ref="U115:Y115"/>
    <mergeCell ref="Z115:AD115"/>
    <mergeCell ref="AE115:AI115"/>
    <mergeCell ref="AJ115:AN115"/>
    <mergeCell ref="AO113:AS113"/>
    <mergeCell ref="AT113:AX113"/>
    <mergeCell ref="AY113:BC113"/>
    <mergeCell ref="BD113:BH113"/>
    <mergeCell ref="A114:C114"/>
    <mergeCell ref="D114:T114"/>
    <mergeCell ref="U114:Y114"/>
    <mergeCell ref="Z114:AD114"/>
    <mergeCell ref="AE114:AI114"/>
    <mergeCell ref="AJ114:AN114"/>
    <mergeCell ref="A113:C113"/>
    <mergeCell ref="D113:T113"/>
    <mergeCell ref="U113:Y113"/>
    <mergeCell ref="Z113:AD113"/>
    <mergeCell ref="AE113:AI113"/>
    <mergeCell ref="AJ113:AN113"/>
    <mergeCell ref="AE112:AI112"/>
    <mergeCell ref="AJ112:AN112"/>
    <mergeCell ref="AO112:AS112"/>
    <mergeCell ref="AT112:AX112"/>
    <mergeCell ref="AY112:BC112"/>
    <mergeCell ref="BD112:BH112"/>
    <mergeCell ref="BQ106:BT106"/>
    <mergeCell ref="BU106:BY106"/>
    <mergeCell ref="A109:BL109"/>
    <mergeCell ref="A110:BH110"/>
    <mergeCell ref="A111:C112"/>
    <mergeCell ref="D111:T112"/>
    <mergeCell ref="U111:AN111"/>
    <mergeCell ref="AO111:BH111"/>
    <mergeCell ref="U112:Y112"/>
    <mergeCell ref="Z112:AD112"/>
    <mergeCell ref="AN106:AR106"/>
    <mergeCell ref="AS106:AW106"/>
    <mergeCell ref="AX106:BA106"/>
    <mergeCell ref="BB106:BF106"/>
    <mergeCell ref="BG106:BK106"/>
    <mergeCell ref="BL106:BP106"/>
    <mergeCell ref="A106:C106"/>
    <mergeCell ref="D106:T106"/>
    <mergeCell ref="U106:Y106"/>
    <mergeCell ref="Z106:AD106"/>
    <mergeCell ref="AE106:AH106"/>
    <mergeCell ref="AI106:AM106"/>
    <mergeCell ref="AX105:BA105"/>
    <mergeCell ref="BB105:BF105"/>
    <mergeCell ref="BG105:BK105"/>
    <mergeCell ref="BL105:BP105"/>
    <mergeCell ref="BQ105:BT105"/>
    <mergeCell ref="BU105:BY105"/>
    <mergeCell ref="BQ104:BT104"/>
    <mergeCell ref="BU104:BY104"/>
    <mergeCell ref="A105:C105"/>
    <mergeCell ref="D105:T105"/>
    <mergeCell ref="U105:Y105"/>
    <mergeCell ref="Z105:AD105"/>
    <mergeCell ref="AE105:AH105"/>
    <mergeCell ref="AI105:AM105"/>
    <mergeCell ref="AN105:AR105"/>
    <mergeCell ref="AS105:AW105"/>
    <mergeCell ref="AN104:AR104"/>
    <mergeCell ref="AS104:AW104"/>
    <mergeCell ref="AX104:BA104"/>
    <mergeCell ref="BB104:BF104"/>
    <mergeCell ref="BG104:BK104"/>
    <mergeCell ref="BL104:BP104"/>
    <mergeCell ref="A104:C104"/>
    <mergeCell ref="D104:T104"/>
    <mergeCell ref="U104:Y104"/>
    <mergeCell ref="Z104:AD104"/>
    <mergeCell ref="AE104:AH104"/>
    <mergeCell ref="AI104:AM104"/>
    <mergeCell ref="AX103:BA103"/>
    <mergeCell ref="BB103:BF103"/>
    <mergeCell ref="BG103:BK103"/>
    <mergeCell ref="BL103:BP103"/>
    <mergeCell ref="BQ103:BT103"/>
    <mergeCell ref="BU103:BY103"/>
    <mergeCell ref="U103:Y103"/>
    <mergeCell ref="Z103:AD103"/>
    <mergeCell ref="AE103:AH103"/>
    <mergeCell ref="AI103:AM103"/>
    <mergeCell ref="AN103:AR103"/>
    <mergeCell ref="AS103:AW103"/>
    <mergeCell ref="BB96:BF96"/>
    <mergeCell ref="BG96:BK96"/>
    <mergeCell ref="A99:BL99"/>
    <mergeCell ref="A100:BL100"/>
    <mergeCell ref="A101:BY101"/>
    <mergeCell ref="A102:C103"/>
    <mergeCell ref="D102:T103"/>
    <mergeCell ref="U102:AM102"/>
    <mergeCell ref="AN102:BF102"/>
    <mergeCell ref="BG102:BY102"/>
    <mergeCell ref="BB95:BF95"/>
    <mergeCell ref="BG95:BK95"/>
    <mergeCell ref="A96:E96"/>
    <mergeCell ref="F96:W96"/>
    <mergeCell ref="X96:AB96"/>
    <mergeCell ref="AC96:AG96"/>
    <mergeCell ref="AH96:AL96"/>
    <mergeCell ref="AM96:AQ96"/>
    <mergeCell ref="AR96:AV96"/>
    <mergeCell ref="AW96:BA96"/>
    <mergeCell ref="BB94:BF94"/>
    <mergeCell ref="BG94:BK94"/>
    <mergeCell ref="A95:E95"/>
    <mergeCell ref="F95:W95"/>
    <mergeCell ref="X95:AB95"/>
    <mergeCell ref="AC95:AG95"/>
    <mergeCell ref="AH95:AL95"/>
    <mergeCell ref="AM95:AQ95"/>
    <mergeCell ref="AR95:AV95"/>
    <mergeCell ref="AW95:BA95"/>
    <mergeCell ref="BB93:BF93"/>
    <mergeCell ref="BG93:BK93"/>
    <mergeCell ref="A94:E94"/>
    <mergeCell ref="F94:W94"/>
    <mergeCell ref="X94:AB94"/>
    <mergeCell ref="AC94:AG94"/>
    <mergeCell ref="AH94:AL94"/>
    <mergeCell ref="AM94:AQ94"/>
    <mergeCell ref="AR94:AV94"/>
    <mergeCell ref="AW94:BA94"/>
    <mergeCell ref="A92:E93"/>
    <mergeCell ref="F92:W93"/>
    <mergeCell ref="X92:AQ92"/>
    <mergeCell ref="AR92:BK92"/>
    <mergeCell ref="X93:AB93"/>
    <mergeCell ref="AC93:AG93"/>
    <mergeCell ref="AH93:AL93"/>
    <mergeCell ref="AM93:AQ93"/>
    <mergeCell ref="AR93:AV93"/>
    <mergeCell ref="AW93:BA93"/>
    <mergeCell ref="AR80:AV80"/>
    <mergeCell ref="AW80:BA80"/>
    <mergeCell ref="BB80:BF80"/>
    <mergeCell ref="BG80:BK80"/>
    <mergeCell ref="A90:BL90"/>
    <mergeCell ref="A91:BK91"/>
    <mergeCell ref="BG81:BK81"/>
    <mergeCell ref="A82:D82"/>
    <mergeCell ref="E82:W82"/>
    <mergeCell ref="X82:AB82"/>
    <mergeCell ref="AR79:AV79"/>
    <mergeCell ref="AW79:BA79"/>
    <mergeCell ref="BB79:BF79"/>
    <mergeCell ref="BG79:BK79"/>
    <mergeCell ref="A80:D80"/>
    <mergeCell ref="E80:W80"/>
    <mergeCell ref="X80:AB80"/>
    <mergeCell ref="AC80:AG80"/>
    <mergeCell ref="AH80:AL80"/>
    <mergeCell ref="AM80:AQ80"/>
    <mergeCell ref="AR78:AV78"/>
    <mergeCell ref="AW78:BA78"/>
    <mergeCell ref="BB78:BF78"/>
    <mergeCell ref="BG78:BK78"/>
    <mergeCell ref="A79:D79"/>
    <mergeCell ref="E79:W79"/>
    <mergeCell ref="X79:AB79"/>
    <mergeCell ref="AC79:AG79"/>
    <mergeCell ref="AH79:AL79"/>
    <mergeCell ref="AM79:AQ79"/>
    <mergeCell ref="A78:D78"/>
    <mergeCell ref="E78:W78"/>
    <mergeCell ref="X78:AB78"/>
    <mergeCell ref="AC78:AG78"/>
    <mergeCell ref="AH78:AL78"/>
    <mergeCell ref="AM78:AQ78"/>
    <mergeCell ref="AH77:AL77"/>
    <mergeCell ref="AM77:AQ77"/>
    <mergeCell ref="AR77:AV77"/>
    <mergeCell ref="AW77:BA77"/>
    <mergeCell ref="BB77:BF77"/>
    <mergeCell ref="BG77:BK77"/>
    <mergeCell ref="BQ72:BT72"/>
    <mergeCell ref="BU72:BY72"/>
    <mergeCell ref="A74:BL74"/>
    <mergeCell ref="A75:BK75"/>
    <mergeCell ref="A76:D77"/>
    <mergeCell ref="E76:W77"/>
    <mergeCell ref="X76:AQ76"/>
    <mergeCell ref="AR76:BK76"/>
    <mergeCell ref="X77:AB77"/>
    <mergeCell ref="AC77:AG77"/>
    <mergeCell ref="AN72:AR72"/>
    <mergeCell ref="AS72:AW72"/>
    <mergeCell ref="AX72:BA72"/>
    <mergeCell ref="BB72:BF72"/>
    <mergeCell ref="BG72:BK72"/>
    <mergeCell ref="BL72:BP72"/>
    <mergeCell ref="A72:E72"/>
    <mergeCell ref="F72:T72"/>
    <mergeCell ref="U72:Y72"/>
    <mergeCell ref="Z72:AD72"/>
    <mergeCell ref="AE72:AH72"/>
    <mergeCell ref="AI72:AM72"/>
    <mergeCell ref="AX71:BA71"/>
    <mergeCell ref="BB71:BF71"/>
    <mergeCell ref="BG71:BK71"/>
    <mergeCell ref="BL71:BP71"/>
    <mergeCell ref="BQ71:BT71"/>
    <mergeCell ref="BU71:BY71"/>
    <mergeCell ref="BQ70:BT70"/>
    <mergeCell ref="BU70:BY70"/>
    <mergeCell ref="A71:E71"/>
    <mergeCell ref="F71:T71"/>
    <mergeCell ref="U71:Y71"/>
    <mergeCell ref="Z71:AD71"/>
    <mergeCell ref="AE71:AH71"/>
    <mergeCell ref="AI71:AM71"/>
    <mergeCell ref="AN71:AR71"/>
    <mergeCell ref="AS71:AW71"/>
    <mergeCell ref="AN70:AR70"/>
    <mergeCell ref="AS70:AW70"/>
    <mergeCell ref="AX70:BA70"/>
    <mergeCell ref="BB70:BF70"/>
    <mergeCell ref="BG70:BK70"/>
    <mergeCell ref="BL70:BP70"/>
    <mergeCell ref="BG69:BK69"/>
    <mergeCell ref="BL69:BP69"/>
    <mergeCell ref="BQ69:BT69"/>
    <mergeCell ref="BU69:BY69"/>
    <mergeCell ref="A70:E70"/>
    <mergeCell ref="F70:T70"/>
    <mergeCell ref="U70:Y70"/>
    <mergeCell ref="Z70:AD70"/>
    <mergeCell ref="AE70:AH70"/>
    <mergeCell ref="AI70:AM70"/>
    <mergeCell ref="AE69:AH69"/>
    <mergeCell ref="AI69:AM69"/>
    <mergeCell ref="AN69:AR69"/>
    <mergeCell ref="AS69:AW69"/>
    <mergeCell ref="AX69:BA69"/>
    <mergeCell ref="BB69:BF69"/>
    <mergeCell ref="BU56:BY56"/>
    <mergeCell ref="A66:BL66"/>
    <mergeCell ref="A67:BY67"/>
    <mergeCell ref="A68:E69"/>
    <mergeCell ref="F68:T69"/>
    <mergeCell ref="U68:AM68"/>
    <mergeCell ref="AN68:BF68"/>
    <mergeCell ref="BG68:BY68"/>
    <mergeCell ref="U69:Y69"/>
    <mergeCell ref="Z69:AD69"/>
    <mergeCell ref="AS56:AW56"/>
    <mergeCell ref="AX56:BA56"/>
    <mergeCell ref="BB56:BF56"/>
    <mergeCell ref="BG56:BK56"/>
    <mergeCell ref="BL56:BP56"/>
    <mergeCell ref="BQ56:BT56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I56:AM56"/>
    <mergeCell ref="AN56:AR56"/>
    <mergeCell ref="AI55:AM55"/>
    <mergeCell ref="AN55:AR55"/>
    <mergeCell ref="AS55:AW55"/>
    <mergeCell ref="AX55:BA55"/>
    <mergeCell ref="BB55:BF55"/>
    <mergeCell ref="BG55:BK55"/>
    <mergeCell ref="BB54:BF54"/>
    <mergeCell ref="BG54:BK54"/>
    <mergeCell ref="BL54:BP54"/>
    <mergeCell ref="BQ54:BT54"/>
    <mergeCell ref="BU54:BY54"/>
    <mergeCell ref="A55:D55"/>
    <mergeCell ref="E55:T55"/>
    <mergeCell ref="U55:Y55"/>
    <mergeCell ref="Z55:AD55"/>
    <mergeCell ref="AE55:AH55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S54:AW54"/>
    <mergeCell ref="AX54:BA54"/>
    <mergeCell ref="AS53:AW53"/>
    <mergeCell ref="AX53:BA53"/>
    <mergeCell ref="BB53:BF53"/>
    <mergeCell ref="BG53:BK53"/>
    <mergeCell ref="BL53:BP53"/>
    <mergeCell ref="BQ53:BT53"/>
    <mergeCell ref="A52:D53"/>
    <mergeCell ref="E52:T53"/>
    <mergeCell ref="U52:AM52"/>
    <mergeCell ref="AN52:BF52"/>
    <mergeCell ref="BG52:BY52"/>
    <mergeCell ref="U53:Y53"/>
    <mergeCell ref="Z53:AD53"/>
    <mergeCell ref="AE53:AH53"/>
    <mergeCell ref="AI53:AM53"/>
    <mergeCell ref="AN53:AR53"/>
    <mergeCell ref="AW42:BA42"/>
    <mergeCell ref="BB42:BF42"/>
    <mergeCell ref="BG42:BK42"/>
    <mergeCell ref="A49:BY49"/>
    <mergeCell ref="A50:BY50"/>
    <mergeCell ref="A51:BY51"/>
    <mergeCell ref="AW43:BA43"/>
    <mergeCell ref="BB43:BF43"/>
    <mergeCell ref="BG43:BK43"/>
    <mergeCell ref="A44:D44"/>
    <mergeCell ref="AW41:BA41"/>
    <mergeCell ref="BB41:BF41"/>
    <mergeCell ref="BG41:BK41"/>
    <mergeCell ref="A42:D42"/>
    <mergeCell ref="E42:W42"/>
    <mergeCell ref="X42:AB42"/>
    <mergeCell ref="AC42:AG42"/>
    <mergeCell ref="AH42:AL42"/>
    <mergeCell ref="AM42:AQ42"/>
    <mergeCell ref="AR42:AV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37:BK37"/>
    <mergeCell ref="A38:D39"/>
    <mergeCell ref="E38:W39"/>
    <mergeCell ref="X38:AQ38"/>
    <mergeCell ref="AR38:BK38"/>
    <mergeCell ref="X39:AB39"/>
    <mergeCell ref="AC39:AG39"/>
    <mergeCell ref="AH39:AL39"/>
    <mergeCell ref="AM39:AQ39"/>
    <mergeCell ref="AR39:AV39"/>
    <mergeCell ref="BB30:BF30"/>
    <mergeCell ref="BG30:BK30"/>
    <mergeCell ref="BL30:BP30"/>
    <mergeCell ref="BQ30:BT30"/>
    <mergeCell ref="BU30:BY30"/>
    <mergeCell ref="A36:BL36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06 A182 A115">
    <cfRule type="cellIs" dxfId="61" priority="66" stopIfTrue="1" operator="equal">
      <formula>A105</formula>
    </cfRule>
  </conditionalFormatting>
  <conditionalFormatting sqref="A125:C125 A145:C145">
    <cfRule type="cellIs" dxfId="60" priority="67" stopIfTrue="1" operator="equal">
      <formula>A124</formula>
    </cfRule>
    <cfRule type="cellIs" dxfId="59" priority="68" stopIfTrue="1" operator="equal">
      <formula>0</formula>
    </cfRule>
  </conditionalFormatting>
  <conditionalFormatting sqref="A107">
    <cfRule type="cellIs" dxfId="58" priority="65" stopIfTrue="1" operator="equal">
      <formula>A106</formula>
    </cfRule>
  </conditionalFormatting>
  <conditionalFormatting sqref="A117">
    <cfRule type="cellIs" dxfId="57" priority="70" stopIfTrue="1" operator="equal">
      <formula>A115</formula>
    </cfRule>
  </conditionalFormatting>
  <conditionalFormatting sqref="A116">
    <cfRule type="cellIs" dxfId="56" priority="63" stopIfTrue="1" operator="equal">
      <formula>A115</formula>
    </cfRule>
  </conditionalFormatting>
  <conditionalFormatting sqref="A183">
    <cfRule type="cellIs" dxfId="55" priority="5" stopIfTrue="1" operator="equal">
      <formula>A182</formula>
    </cfRule>
  </conditionalFormatting>
  <conditionalFormatting sqref="A126:C126">
    <cfRule type="cellIs" dxfId="54" priority="60" stopIfTrue="1" operator="equal">
      <formula>A125</formula>
    </cfRule>
    <cfRule type="cellIs" dxfId="53" priority="61" stopIfTrue="1" operator="equal">
      <formula>0</formula>
    </cfRule>
  </conditionalFormatting>
  <conditionalFormatting sqref="A127:C127">
    <cfRule type="cellIs" dxfId="52" priority="58" stopIfTrue="1" operator="equal">
      <formula>A126</formula>
    </cfRule>
    <cfRule type="cellIs" dxfId="51" priority="59" stopIfTrue="1" operator="equal">
      <formula>0</formula>
    </cfRule>
  </conditionalFormatting>
  <conditionalFormatting sqref="A128:C128">
    <cfRule type="cellIs" dxfId="50" priority="56" stopIfTrue="1" operator="equal">
      <formula>A127</formula>
    </cfRule>
    <cfRule type="cellIs" dxfId="49" priority="57" stopIfTrue="1" operator="equal">
      <formula>0</formula>
    </cfRule>
  </conditionalFormatting>
  <conditionalFormatting sqref="A129:C129">
    <cfRule type="cellIs" dxfId="48" priority="54" stopIfTrue="1" operator="equal">
      <formula>A128</formula>
    </cfRule>
    <cfRule type="cellIs" dxfId="47" priority="55" stopIfTrue="1" operator="equal">
      <formula>0</formula>
    </cfRule>
  </conditionalFormatting>
  <conditionalFormatting sqref="A130:C130">
    <cfRule type="cellIs" dxfId="46" priority="52" stopIfTrue="1" operator="equal">
      <formula>A129</formula>
    </cfRule>
    <cfRule type="cellIs" dxfId="45" priority="53" stopIfTrue="1" operator="equal">
      <formula>0</formula>
    </cfRule>
  </conditionalFormatting>
  <conditionalFormatting sqref="A131:C131">
    <cfRule type="cellIs" dxfId="44" priority="50" stopIfTrue="1" operator="equal">
      <formula>A130</formula>
    </cfRule>
    <cfRule type="cellIs" dxfId="43" priority="51" stopIfTrue="1" operator="equal">
      <formula>0</formula>
    </cfRule>
  </conditionalFormatting>
  <conditionalFormatting sqref="A132:C132">
    <cfRule type="cellIs" dxfId="42" priority="48" stopIfTrue="1" operator="equal">
      <formula>A131</formula>
    </cfRule>
    <cfRule type="cellIs" dxfId="41" priority="49" stopIfTrue="1" operator="equal">
      <formula>0</formula>
    </cfRule>
  </conditionalFormatting>
  <conditionalFormatting sqref="A133:C133">
    <cfRule type="cellIs" dxfId="40" priority="46" stopIfTrue="1" operator="equal">
      <formula>A132</formula>
    </cfRule>
    <cfRule type="cellIs" dxfId="39" priority="47" stopIfTrue="1" operator="equal">
      <formula>0</formula>
    </cfRule>
  </conditionalFormatting>
  <conditionalFormatting sqref="A134:C134">
    <cfRule type="cellIs" dxfId="38" priority="44" stopIfTrue="1" operator="equal">
      <formula>A133</formula>
    </cfRule>
    <cfRule type="cellIs" dxfId="37" priority="45" stopIfTrue="1" operator="equal">
      <formula>0</formula>
    </cfRule>
  </conditionalFormatting>
  <conditionalFormatting sqref="A135:C135">
    <cfRule type="cellIs" dxfId="36" priority="42" stopIfTrue="1" operator="equal">
      <formula>A134</formula>
    </cfRule>
    <cfRule type="cellIs" dxfId="35" priority="43" stopIfTrue="1" operator="equal">
      <formula>0</formula>
    </cfRule>
  </conditionalFormatting>
  <conditionalFormatting sqref="A136:C136">
    <cfRule type="cellIs" dxfId="34" priority="40" stopIfTrue="1" operator="equal">
      <formula>A135</formula>
    </cfRule>
    <cfRule type="cellIs" dxfId="33" priority="41" stopIfTrue="1" operator="equal">
      <formula>0</formula>
    </cfRule>
  </conditionalFormatting>
  <conditionalFormatting sqref="A137:C137">
    <cfRule type="cellIs" dxfId="32" priority="38" stopIfTrue="1" operator="equal">
      <formula>A136</formula>
    </cfRule>
    <cfRule type="cellIs" dxfId="31" priority="39" stopIfTrue="1" operator="equal">
      <formula>0</formula>
    </cfRule>
  </conditionalFormatting>
  <conditionalFormatting sqref="A138:C138">
    <cfRule type="cellIs" dxfId="30" priority="36" stopIfTrue="1" operator="equal">
      <formula>A137</formula>
    </cfRule>
    <cfRule type="cellIs" dxfId="29" priority="37" stopIfTrue="1" operator="equal">
      <formula>0</formula>
    </cfRule>
  </conditionalFormatting>
  <conditionalFormatting sqref="A146:C146">
    <cfRule type="cellIs" dxfId="28" priority="32" stopIfTrue="1" operator="equal">
      <formula>A145</formula>
    </cfRule>
    <cfRule type="cellIs" dxfId="27" priority="33" stopIfTrue="1" operator="equal">
      <formula>0</formula>
    </cfRule>
  </conditionalFormatting>
  <conditionalFormatting sqref="A147:C147">
    <cfRule type="cellIs" dxfId="26" priority="30" stopIfTrue="1" operator="equal">
      <formula>A146</formula>
    </cfRule>
    <cfRule type="cellIs" dxfId="25" priority="31" stopIfTrue="1" operator="equal">
      <formula>0</formula>
    </cfRule>
  </conditionalFormatting>
  <conditionalFormatting sqref="A148:C148">
    <cfRule type="cellIs" dxfId="24" priority="28" stopIfTrue="1" operator="equal">
      <formula>A147</formula>
    </cfRule>
    <cfRule type="cellIs" dxfId="23" priority="29" stopIfTrue="1" operator="equal">
      <formula>0</formula>
    </cfRule>
  </conditionalFormatting>
  <conditionalFormatting sqref="A149:C149">
    <cfRule type="cellIs" dxfId="22" priority="26" stopIfTrue="1" operator="equal">
      <formula>A148</formula>
    </cfRule>
    <cfRule type="cellIs" dxfId="21" priority="27" stopIfTrue="1" operator="equal">
      <formula>0</formula>
    </cfRule>
  </conditionalFormatting>
  <conditionalFormatting sqref="A150:C150">
    <cfRule type="cellIs" dxfId="20" priority="24" stopIfTrue="1" operator="equal">
      <formula>A149</formula>
    </cfRule>
    <cfRule type="cellIs" dxfId="19" priority="25" stopIfTrue="1" operator="equal">
      <formula>0</formula>
    </cfRule>
  </conditionalFormatting>
  <conditionalFormatting sqref="A151:C151">
    <cfRule type="cellIs" dxfId="18" priority="22" stopIfTrue="1" operator="equal">
      <formula>A150</formula>
    </cfRule>
    <cfRule type="cellIs" dxfId="17" priority="23" stopIfTrue="1" operator="equal">
      <formula>0</formula>
    </cfRule>
  </conditionalFormatting>
  <conditionalFormatting sqref="A152:C152">
    <cfRule type="cellIs" dxfId="16" priority="20" stopIfTrue="1" operator="equal">
      <formula>A151</formula>
    </cfRule>
    <cfRule type="cellIs" dxfId="15" priority="21" stopIfTrue="1" operator="equal">
      <formula>0</formula>
    </cfRule>
  </conditionalFormatting>
  <conditionalFormatting sqref="A153:C153">
    <cfRule type="cellIs" dxfId="14" priority="18" stopIfTrue="1" operator="equal">
      <formula>A152</formula>
    </cfRule>
    <cfRule type="cellIs" dxfId="13" priority="19" stopIfTrue="1" operator="equal">
      <formula>0</formula>
    </cfRule>
  </conditionalFormatting>
  <conditionalFormatting sqref="A154:C154">
    <cfRule type="cellIs" dxfId="12" priority="16" stopIfTrue="1" operator="equal">
      <formula>A153</formula>
    </cfRule>
    <cfRule type="cellIs" dxfId="11" priority="17" stopIfTrue="1" operator="equal">
      <formula>0</formula>
    </cfRule>
  </conditionalFormatting>
  <conditionalFormatting sqref="A155:C155">
    <cfRule type="cellIs" dxfId="10" priority="14" stopIfTrue="1" operator="equal">
      <formula>A154</formula>
    </cfRule>
    <cfRule type="cellIs" dxfId="9" priority="15" stopIfTrue="1" operator="equal">
      <formula>0</formula>
    </cfRule>
  </conditionalFormatting>
  <conditionalFormatting sqref="A156:C156">
    <cfRule type="cellIs" dxfId="8" priority="12" stopIfTrue="1" operator="equal">
      <formula>A155</formula>
    </cfRule>
    <cfRule type="cellIs" dxfId="7" priority="13" stopIfTrue="1" operator="equal">
      <formula>0</formula>
    </cfRule>
  </conditionalFormatting>
  <conditionalFormatting sqref="A157:C157">
    <cfRule type="cellIs" dxfId="6" priority="10" stopIfTrue="1" operator="equal">
      <formula>A156</formula>
    </cfRule>
    <cfRule type="cellIs" dxfId="5" priority="11" stopIfTrue="1" operator="equal">
      <formula>0</formula>
    </cfRule>
  </conditionalFormatting>
  <conditionalFormatting sqref="A158:C158">
    <cfRule type="cellIs" dxfId="4" priority="8" stopIfTrue="1" operator="equal">
      <formula>A157</formula>
    </cfRule>
    <cfRule type="cellIs" dxfId="3" priority="9" stopIfTrue="1" operator="equal">
      <formula>0</formula>
    </cfRule>
  </conditionalFormatting>
  <conditionalFormatting sqref="A184">
    <cfRule type="cellIs" dxfId="2" priority="4" stopIfTrue="1" operator="equal">
      <formula>A183</formula>
    </cfRule>
  </conditionalFormatting>
  <conditionalFormatting sqref="A185">
    <cfRule type="cellIs" dxfId="1" priority="3" stopIfTrue="1" operator="equal">
      <formula>A184</formula>
    </cfRule>
  </conditionalFormatting>
  <conditionalFormatting sqref="A186">
    <cfRule type="cellIs" dxfId="0" priority="2" stopIfTrue="1" operator="equal">
      <formula>A185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КПК0114030</vt:lpstr>
      <vt:lpstr>'Додаток2 КПК0114030'!Область_печати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2024-01-02T15:20:46Z</dcterms:modified>
</cp:coreProperties>
</file>