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FD535BFE-235E-45C7-8337-15DB6CB2C6DF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4060" sheetId="6" r:id="rId1"/>
  </sheets>
  <definedNames>
    <definedName name="_xlnm.Print_Area" localSheetId="0">'Додаток2 КПК0114060'!$A$1:$BY$278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48" i="6" l="1"/>
  <c r="AT248" i="6"/>
  <c r="AJ248" i="6"/>
  <c r="BH247" i="6"/>
  <c r="AT247" i="6"/>
  <c r="AJ247" i="6"/>
  <c r="BH246" i="6"/>
  <c r="AT246" i="6"/>
  <c r="AJ246" i="6"/>
  <c r="BH245" i="6"/>
  <c r="AT245" i="6"/>
  <c r="AJ245" i="6"/>
  <c r="BH244" i="6"/>
  <c r="AT244" i="6"/>
  <c r="AJ244" i="6"/>
  <c r="BH243" i="6"/>
  <c r="AT243" i="6"/>
  <c r="AJ243" i="6"/>
  <c r="BH242" i="6"/>
  <c r="AT242" i="6"/>
  <c r="AJ242" i="6"/>
  <c r="BH241" i="6"/>
  <c r="AT241" i="6"/>
  <c r="AJ241" i="6"/>
  <c r="BG232" i="6"/>
  <c r="AQ232" i="6"/>
  <c r="BG231" i="6"/>
  <c r="AQ231" i="6"/>
  <c r="BG230" i="6"/>
  <c r="AQ230" i="6"/>
  <c r="BG229" i="6"/>
  <c r="AQ229" i="6"/>
  <c r="BG228" i="6"/>
  <c r="AQ228" i="6"/>
  <c r="BG227" i="6"/>
  <c r="AQ227" i="6"/>
  <c r="BG226" i="6"/>
  <c r="AQ226" i="6"/>
  <c r="BG225" i="6"/>
  <c r="AQ225" i="6"/>
  <c r="AZ202" i="6"/>
  <c r="AK202" i="6"/>
  <c r="BO194" i="6"/>
  <c r="AZ194" i="6"/>
  <c r="AK194" i="6"/>
  <c r="BD118" i="6"/>
  <c r="AJ118" i="6"/>
  <c r="BD117" i="6"/>
  <c r="AJ117" i="6"/>
  <c r="BU109" i="6"/>
  <c r="BB109" i="6"/>
  <c r="AI109" i="6"/>
  <c r="BU108" i="6"/>
  <c r="BB108" i="6"/>
  <c r="AI108" i="6"/>
  <c r="BG98" i="6"/>
  <c r="AM98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G80" i="6"/>
  <c r="AM80" i="6"/>
  <c r="BU72" i="6"/>
  <c r="BB72" i="6"/>
  <c r="AI72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<sst xmlns="http://schemas.openxmlformats.org/spreadsheetml/2006/main" count="762" uniqueCount="275">
  <si>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</si>
  <si>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</si>
  <si>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</si>
  <si>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</si>
  <si>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</si>
  <si>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</si>
  <si>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</si>
  <si>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</si>
  <si>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</si>
  <si>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</si>
  <si>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</si>
  <si>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</si>
  <si>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</si>
  <si>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</si>
  <si>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</si>
  <si>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</si>
  <si>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</si>
  <si>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</si>
  <si>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</si>
  <si>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</si>
  <si>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</si>
  <si>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</si>
  <si>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</si>
  <si>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</si>
  <si>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</si>
  <si>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</si>
  <si>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</si>
  <si>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</si>
  <si>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</si>
  <si>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</si>
  <si>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</si>
  <si>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</si>
  <si>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</si>
  <si>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</si>
  <si>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</si>
  <si>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</si>
  <si>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</si>
  <si>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</si>
  <si>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</si>
  <si>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</si>
  <si>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</si>
  <si>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</si>
  <si>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</si>
  <si>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</si>
  <si>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</si>
  <si>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</si>
  <si>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</si>
  <si>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</si>
  <si>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</si>
  <si>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</si>
  <si>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</si>
  <si>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</si>
  <si>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</si>
  <si>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</si>
  <si>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</si>
  <si>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</si>
  <si>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</si>
  <si>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</si>
  <si>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</si>
  <si>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</si>
  <si>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</si>
  <si>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</si>
  <si>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</si>
  <si>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</si>
  <si>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</si>
  <si>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</si>
  <si>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</si>
  <si>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</si>
  <si>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</si>
  <si>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</si>
  <si>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</si>
  <si>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</si>
  <si>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</si>
  <si>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</si>
  <si>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</si>
  <si>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</si>
  <si>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</si>
  <si>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</si>
  <si>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</si>
  <si>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</si>
  <si>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</si>
  <si>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</si>
  <si>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</si>
  <si>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</si>
  <si>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</si>
  <si>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</si>
  <si>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</si>
  <si>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</si>
  <si>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</si>
  <si>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</si>
  <si>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</si>
  <si>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</si>
  <si>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</si>
  <si>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</si>
  <si>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</si>
  <si>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</si>
  <si>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</si>
  <si>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</si>
  <si>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</si>
  <si>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</si>
  <si>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</si>
  <si>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</si>
  <si>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</si>
  <si>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</si>
  <si>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</si>
  <si>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</si>
  <si>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</si>
  <si>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</si>
  <si>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</si>
  <si>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</si>
  <si>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</si>
  <si>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</si>
  <si>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</si>
  <si>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</si>
  <si>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</si>
  <si>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</si>
  <si>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</si>
  <si>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</si>
  <si>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</si>
  <si>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</si>
  <si>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</si>
  <si>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</si>
  <si>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</si>
  <si>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</si>
  <si>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</si>
  <si>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</si>
  <si>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</si>
  <si>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</si>
  <si>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</si>
  <si>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</si>
  <si>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</si>
  <si>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</si>
  <si>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</si>
  <si>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</si>
  <si>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</si>
  <si>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</si>
  <si>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</si>
  <si>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</si>
  <si>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</si>
  <si>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</si>
  <si>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</si>
  <si>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</si>
  <si>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</si>
  <si>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</si>
  <si>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</si>
  <si>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</si>
  <si>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</si>
  <si>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</si>
  <si>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</si>
  <si>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</si>
  <si>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</si>
  <si>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</si>
  <si>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</si>
  <si>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</si>
  <si>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</si>
  <si>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</si>
  <si>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</si>
  <si>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</si>
  <si>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</si>
  <si>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</si>
  <si>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</si>
  <si>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</si>
  <si>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</si>
  <si>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</si>
  <si>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</si>
  <si>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</si>
  <si>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</si>
  <si>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</si>
  <si>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</si>
  <si>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</si>
  <si>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</si>
  <si>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</si>
  <si>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</si>
  <si>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</si>
  <si>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</si>
  <si>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</si>
  <si>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</si>
  <si>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</si>
  <si>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</si>
  <si>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</si>
  <si>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</si>
  <si>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</si>
  <si>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</si>
  <si>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Інші виплати населенню</t>
  </si>
  <si>
    <t>Інші поточні видатки</t>
  </si>
  <si>
    <t>Придбання обладнання і предметів довгострокового користування</t>
  </si>
  <si>
    <t>Забезпечення організації культурного дозвілля населення і зміцнення культурних традицій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</si>
  <si>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</si>
  <si>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</si>
  <si>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</si>
  <si>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</si>
  <si>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</si>
  <si>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</si>
  <si>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</si>
  <si>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</si>
  <si>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</si>
  <si>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</si>
  <si>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</si>
  <si>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</si>
  <si>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</si>
  <si>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</si>
  <si>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</si>
  <si>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</si>
  <si>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</si>
  <si>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</si>
  <si>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</si>
  <si>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</si>
  <si>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</si>
  <si>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</si>
  <si>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</si>
  <si>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</si>
  <si>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</si>
  <si>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</si>
  <si>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</si>
  <si>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</si>
  <si>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</si>
  <si>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</si>
  <si>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</si>
  <si>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070 - Робітники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</si>
  <si>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</si>
  <si>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</si>
  <si>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послуг з організації культурного дозвілля населення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</si>
  <si>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контро; _x000D_
Забезпечення організації культурного дозвілля населення і зміцнення культурних традицій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</si>
  <si>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2024 рік" від 09.11.2023 р. №3460-ІХ,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</si>
  <si>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</si>
  <si>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</si>
  <si>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</si>
  <si>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</si>
  <si>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</si>
  <si>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</si>
  <si>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</si>
  <si>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</si>
  <si>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</si>
  <si>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</si>
  <si>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</si>
  <si>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</si>
  <si>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</si>
  <si>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</si>
  <si>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</si>
  <si>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</si>
  <si>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</si>
  <si>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</si>
  <si>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</si>
  <si>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</si>
  <si>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</si>
  <si>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</si>
  <si>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</si>
  <si>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</si>
  <si>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</si>
  <si>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</si>
  <si>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</si>
  <si>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</si>
  <si>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</si>
  <si>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</si>
  <si>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</si>
  <si>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</si>
  <si>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</si>
  <si>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</si>
  <si>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</si>
  <si>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</si>
  <si>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</si>
  <si>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</si>
  <si>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</si>
  <si>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</si>
  <si>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</si>
  <si>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</si>
  <si>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</si>
  <si>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</si>
  <si>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</si>
  <si>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(0)(1)(1)(4)(0)(6)(0)</t>
  </si>
  <si>
    <t>(4)(0)(6)(0)</t>
  </si>
  <si>
    <t>(0)(8)(2)(8)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</si>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</sst>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79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256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225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224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230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273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274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230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269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270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271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272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231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257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221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45" customHeight="1" x14ac:dyDescent="0.2">
      <c r="A18" s="125" t="s">
        <v>222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223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243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232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233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236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244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3027835.36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3027835.36</v>
      </c>
      <c r="AJ30" s="97"/>
      <c r="AK30" s="97"/>
      <c r="AL30" s="97"/>
      <c r="AM30" s="98"/>
      <c r="AN30" s="96">
        <v>3536563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3536563</v>
      </c>
      <c r="BC30" s="97"/>
      <c r="BD30" s="97"/>
      <c r="BE30" s="97"/>
      <c r="BF30" s="98"/>
      <c r="BG30" s="96">
        <v>3840604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3840604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3027835.36</v>
      </c>
      <c r="V33" s="103"/>
      <c r="W33" s="103"/>
      <c r="X33" s="103"/>
      <c r="Y33" s="103"/>
      <c r="Z33" s="103">
        <v>0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3027835.36</v>
      </c>
      <c r="AJ33" s="105"/>
      <c r="AK33" s="105"/>
      <c r="AL33" s="105"/>
      <c r="AM33" s="106"/>
      <c r="AN33" s="104">
        <v>3536563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3536563</v>
      </c>
      <c r="BC33" s="105"/>
      <c r="BD33" s="105"/>
      <c r="BE33" s="105"/>
      <c r="BF33" s="106"/>
      <c r="BG33" s="104">
        <v>3840604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3840604</v>
      </c>
      <c r="BV33" s="105"/>
      <c r="BW33" s="105"/>
      <c r="BX33" s="105"/>
      <c r="BY33" s="106"/>
    </row>
    <row r="35" spans="1:79" ht="14.25" customHeight="1" x14ac:dyDescent="0.2">
      <c r="A35" s="58" t="s">
        <v>258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232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254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259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4140519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4140519</v>
      </c>
      <c r="AN41" s="97"/>
      <c r="AO41" s="97"/>
      <c r="AP41" s="97"/>
      <c r="AQ41" s="98"/>
      <c r="AR41" s="96">
        <v>4430262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4430262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25010100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4140519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4140519</v>
      </c>
      <c r="AN44" s="105"/>
      <c r="AO44" s="105"/>
      <c r="AP44" s="105"/>
      <c r="AQ44" s="106"/>
      <c r="AR44" s="104">
        <v>4430262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4430262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245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232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233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236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244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2111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2040487.44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2040487.44</v>
      </c>
      <c r="AJ54" s="97"/>
      <c r="AK54" s="97"/>
      <c r="AL54" s="97"/>
      <c r="AM54" s="98"/>
      <c r="AN54" s="96">
        <v>2571588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2571588</v>
      </c>
      <c r="BC54" s="97"/>
      <c r="BD54" s="97"/>
      <c r="BE54" s="97"/>
      <c r="BF54" s="98"/>
      <c r="BG54" s="96">
        <v>2693628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2693628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2120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563579.46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563579.46</v>
      </c>
      <c r="AJ55" s="97"/>
      <c r="AK55" s="97"/>
      <c r="AL55" s="97"/>
      <c r="AM55" s="98"/>
      <c r="AN55" s="96">
        <v>565750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565750</v>
      </c>
      <c r="BC55" s="97"/>
      <c r="BD55" s="97"/>
      <c r="BE55" s="97"/>
      <c r="BF55" s="98"/>
      <c r="BG55" s="96">
        <v>592608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592608</v>
      </c>
      <c r="BV55" s="97"/>
      <c r="BW55" s="97"/>
      <c r="BX55" s="97"/>
      <c r="BY55" s="98"/>
    </row>
    <row r="56" spans="1:79" s="99" customFormat="1" ht="12.75" customHeight="1" x14ac:dyDescent="0.2">
      <c r="A56" s="89">
        <v>2210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1665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1665</v>
      </c>
      <c r="AJ56" s="97"/>
      <c r="AK56" s="97"/>
      <c r="AL56" s="97"/>
      <c r="AM56" s="98"/>
      <c r="AN56" s="96">
        <v>5000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5000</v>
      </c>
      <c r="BC56" s="97"/>
      <c r="BD56" s="97"/>
      <c r="BE56" s="97"/>
      <c r="BF56" s="98"/>
      <c r="BG56" s="96">
        <v>25000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25000</v>
      </c>
      <c r="BV56" s="97"/>
      <c r="BW56" s="97"/>
      <c r="BX56" s="97"/>
      <c r="BY56" s="98"/>
    </row>
    <row r="57" spans="1:79" s="99" customFormat="1" ht="12.75" customHeight="1" x14ac:dyDescent="0.2">
      <c r="A57" s="89">
        <v>2240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3500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3500</v>
      </c>
      <c r="AJ57" s="97"/>
      <c r="AK57" s="97"/>
      <c r="AL57" s="97"/>
      <c r="AM57" s="98"/>
      <c r="AN57" s="96">
        <v>5000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5000</v>
      </c>
      <c r="BC57" s="97"/>
      <c r="BD57" s="97"/>
      <c r="BE57" s="97"/>
      <c r="BF57" s="98"/>
      <c r="BG57" s="96">
        <v>25000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25000</v>
      </c>
      <c r="BV57" s="97"/>
      <c r="BW57" s="97"/>
      <c r="BX57" s="97"/>
      <c r="BY57" s="98"/>
    </row>
    <row r="58" spans="1:79" s="99" customFormat="1" ht="12.75" customHeight="1" x14ac:dyDescent="0.2">
      <c r="A58" s="89">
        <v>2272</v>
      </c>
      <c r="B58" s="90"/>
      <c r="C58" s="90"/>
      <c r="D58" s="91"/>
      <c r="E58" s="92" t="s">
        <v>180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3000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3000</v>
      </c>
      <c r="AJ58" s="97"/>
      <c r="AK58" s="97"/>
      <c r="AL58" s="97"/>
      <c r="AM58" s="98"/>
      <c r="AN58" s="96">
        <v>5000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5000</v>
      </c>
      <c r="BC58" s="97"/>
      <c r="BD58" s="97"/>
      <c r="BE58" s="97"/>
      <c r="BF58" s="98"/>
      <c r="BG58" s="96">
        <v>7500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7500</v>
      </c>
      <c r="BV58" s="97"/>
      <c r="BW58" s="97"/>
      <c r="BX58" s="97"/>
      <c r="BY58" s="98"/>
    </row>
    <row r="59" spans="1:79" s="99" customFormat="1" ht="12.75" customHeight="1" x14ac:dyDescent="0.2">
      <c r="A59" s="89">
        <v>2273</v>
      </c>
      <c r="B59" s="90"/>
      <c r="C59" s="90"/>
      <c r="D59" s="91"/>
      <c r="E59" s="92" t="s">
        <v>181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214187.44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214187.44</v>
      </c>
      <c r="AJ59" s="97"/>
      <c r="AK59" s="97"/>
      <c r="AL59" s="97"/>
      <c r="AM59" s="98"/>
      <c r="AN59" s="96">
        <v>180000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180000</v>
      </c>
      <c r="BC59" s="97"/>
      <c r="BD59" s="97"/>
      <c r="BE59" s="97"/>
      <c r="BF59" s="98"/>
      <c r="BG59" s="96">
        <v>268178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268178</v>
      </c>
      <c r="BV59" s="97"/>
      <c r="BW59" s="97"/>
      <c r="BX59" s="97"/>
      <c r="BY59" s="98"/>
    </row>
    <row r="60" spans="1:79" s="99" customFormat="1" ht="12.75" customHeight="1" x14ac:dyDescent="0.2">
      <c r="A60" s="89">
        <v>2274</v>
      </c>
      <c r="B60" s="90"/>
      <c r="C60" s="90"/>
      <c r="D60" s="91"/>
      <c r="E60" s="92" t="s">
        <v>182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201416.02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201416.02</v>
      </c>
      <c r="AJ60" s="97"/>
      <c r="AK60" s="97"/>
      <c r="AL60" s="97"/>
      <c r="AM60" s="98"/>
      <c r="AN60" s="96">
        <v>204225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204225</v>
      </c>
      <c r="BC60" s="97"/>
      <c r="BD60" s="97"/>
      <c r="BE60" s="97"/>
      <c r="BF60" s="98"/>
      <c r="BG60" s="96">
        <v>228690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228690</v>
      </c>
      <c r="BV60" s="97"/>
      <c r="BW60" s="97"/>
      <c r="BX60" s="97"/>
      <c r="BY60" s="98"/>
    </row>
    <row r="61" spans="1:79" s="99" customFormat="1" ht="12.75" customHeight="1" x14ac:dyDescent="0.2">
      <c r="A61" s="89">
        <v>2730</v>
      </c>
      <c r="B61" s="90"/>
      <c r="C61" s="90"/>
      <c r="D61" s="91"/>
      <c r="E61" s="92" t="s">
        <v>183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0</v>
      </c>
      <c r="AJ61" s="97"/>
      <c r="AK61" s="97"/>
      <c r="AL61" s="97"/>
      <c r="AM61" s="98"/>
      <c r="AN61" s="96">
        <v>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0</v>
      </c>
      <c r="BC61" s="97"/>
      <c r="BD61" s="97"/>
      <c r="BE61" s="97"/>
      <c r="BF61" s="98"/>
      <c r="BG61" s="96">
        <v>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0</v>
      </c>
      <c r="BV61" s="97"/>
      <c r="BW61" s="97"/>
      <c r="BX61" s="97"/>
      <c r="BY61" s="98"/>
    </row>
    <row r="62" spans="1:79" s="99" customFormat="1" ht="12.75" customHeight="1" x14ac:dyDescent="0.2">
      <c r="A62" s="89">
        <v>2800</v>
      </c>
      <c r="B62" s="90"/>
      <c r="C62" s="90"/>
      <c r="D62" s="91"/>
      <c r="E62" s="92" t="s">
        <v>184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0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0</v>
      </c>
      <c r="AJ62" s="97"/>
      <c r="AK62" s="97"/>
      <c r="AL62" s="97"/>
      <c r="AM62" s="98"/>
      <c r="AN62" s="96">
        <v>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0</v>
      </c>
      <c r="BC62" s="97"/>
      <c r="BD62" s="97"/>
      <c r="BE62" s="97"/>
      <c r="BF62" s="98"/>
      <c r="BG62" s="96">
        <v>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0</v>
      </c>
      <c r="BV62" s="97"/>
      <c r="BW62" s="97"/>
      <c r="BX62" s="97"/>
      <c r="BY62" s="98"/>
    </row>
    <row r="63" spans="1:79" s="99" customFormat="1" ht="25.5" customHeight="1" x14ac:dyDescent="0.2">
      <c r="A63" s="89">
        <v>3110</v>
      </c>
      <c r="B63" s="90"/>
      <c r="C63" s="90"/>
      <c r="D63" s="91"/>
      <c r="E63" s="92" t="s">
        <v>185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0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0</v>
      </c>
      <c r="AJ63" s="97"/>
      <c r="AK63" s="97"/>
      <c r="AL63" s="97"/>
      <c r="AM63" s="98"/>
      <c r="AN63" s="96">
        <v>0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0</v>
      </c>
      <c r="BC63" s="97"/>
      <c r="BD63" s="97"/>
      <c r="BE63" s="97"/>
      <c r="BF63" s="98"/>
      <c r="BG63" s="96">
        <v>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0</v>
      </c>
      <c r="BV63" s="97"/>
      <c r="BW63" s="97"/>
      <c r="BX63" s="97"/>
      <c r="BY63" s="98"/>
    </row>
    <row r="64" spans="1:79" s="6" customFormat="1" ht="12.75" customHeight="1" x14ac:dyDescent="0.2">
      <c r="A64" s="87"/>
      <c r="B64" s="85"/>
      <c r="C64" s="85"/>
      <c r="D64" s="86"/>
      <c r="E64" s="100" t="s">
        <v>147</v>
      </c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2"/>
      <c r="U64" s="104">
        <v>3027835.36</v>
      </c>
      <c r="V64" s="105"/>
      <c r="W64" s="105"/>
      <c r="X64" s="105"/>
      <c r="Y64" s="106"/>
      <c r="Z64" s="104">
        <v>0</v>
      </c>
      <c r="AA64" s="105"/>
      <c r="AB64" s="105"/>
      <c r="AC64" s="105"/>
      <c r="AD64" s="106"/>
      <c r="AE64" s="104">
        <v>0</v>
      </c>
      <c r="AF64" s="105"/>
      <c r="AG64" s="105"/>
      <c r="AH64" s="106"/>
      <c r="AI64" s="104">
        <f>IF(ISNUMBER(U64),U64,0)+IF(ISNUMBER(Z64),Z64,0)</f>
        <v>3027835.36</v>
      </c>
      <c r="AJ64" s="105"/>
      <c r="AK64" s="105"/>
      <c r="AL64" s="105"/>
      <c r="AM64" s="106"/>
      <c r="AN64" s="104">
        <v>3536563</v>
      </c>
      <c r="AO64" s="105"/>
      <c r="AP64" s="105"/>
      <c r="AQ64" s="105"/>
      <c r="AR64" s="106"/>
      <c r="AS64" s="104">
        <v>0</v>
      </c>
      <c r="AT64" s="105"/>
      <c r="AU64" s="105"/>
      <c r="AV64" s="105"/>
      <c r="AW64" s="106"/>
      <c r="AX64" s="104">
        <v>0</v>
      </c>
      <c r="AY64" s="105"/>
      <c r="AZ64" s="105"/>
      <c r="BA64" s="106"/>
      <c r="BB64" s="104">
        <f>IF(ISNUMBER(AN64),AN64,0)+IF(ISNUMBER(AS64),AS64,0)</f>
        <v>3536563</v>
      </c>
      <c r="BC64" s="105"/>
      <c r="BD64" s="105"/>
      <c r="BE64" s="105"/>
      <c r="BF64" s="106"/>
      <c r="BG64" s="104">
        <v>3840604</v>
      </c>
      <c r="BH64" s="105"/>
      <c r="BI64" s="105"/>
      <c r="BJ64" s="105"/>
      <c r="BK64" s="106"/>
      <c r="BL64" s="104">
        <v>0</v>
      </c>
      <c r="BM64" s="105"/>
      <c r="BN64" s="105"/>
      <c r="BO64" s="105"/>
      <c r="BP64" s="106"/>
      <c r="BQ64" s="104">
        <v>0</v>
      </c>
      <c r="BR64" s="105"/>
      <c r="BS64" s="105"/>
      <c r="BT64" s="106"/>
      <c r="BU64" s="104">
        <f>IF(ISNUMBER(BG64),BG64,0)+IF(ISNUMBER(BL64),BL64,0)</f>
        <v>3840604</v>
      </c>
      <c r="BV64" s="105"/>
      <c r="BW64" s="105"/>
      <c r="BX64" s="105"/>
      <c r="BY64" s="106"/>
    </row>
    <row r="66" spans="1:79" ht="14.25" customHeight="1" x14ac:dyDescent="0.2">
      <c r="A66" s="42" t="s">
        <v>246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</row>
    <row r="67" spans="1:79" ht="15" customHeight="1" x14ac:dyDescent="0.2">
      <c r="A67" s="53" t="s">
        <v>232</v>
      </c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  <c r="BV67" s="53"/>
      <c r="BW67" s="53"/>
      <c r="BX67" s="53"/>
      <c r="BY67" s="53"/>
    </row>
    <row r="68" spans="1:79" ht="23.1" customHeight="1" x14ac:dyDescent="0.2">
      <c r="A68" s="67" t="s">
        <v>119</v>
      </c>
      <c r="B68" s="68"/>
      <c r="C68" s="68"/>
      <c r="D68" s="68"/>
      <c r="E68" s="69"/>
      <c r="F68" s="36" t="s">
        <v>19</v>
      </c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0" t="s">
        <v>233</v>
      </c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2"/>
      <c r="AN68" s="30" t="s">
        <v>236</v>
      </c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2"/>
      <c r="BG68" s="30" t="s">
        <v>244</v>
      </c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2"/>
    </row>
    <row r="69" spans="1:79" ht="51.75" customHeight="1" x14ac:dyDescent="0.2">
      <c r="A69" s="70"/>
      <c r="B69" s="71"/>
      <c r="C69" s="71"/>
      <c r="D69" s="71"/>
      <c r="E69" s="72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0" t="s">
        <v>4</v>
      </c>
      <c r="V69" s="31"/>
      <c r="W69" s="31"/>
      <c r="X69" s="31"/>
      <c r="Y69" s="32"/>
      <c r="Z69" s="30" t="s">
        <v>3</v>
      </c>
      <c r="AA69" s="31"/>
      <c r="AB69" s="31"/>
      <c r="AC69" s="31"/>
      <c r="AD69" s="32"/>
      <c r="AE69" s="46" t="s">
        <v>116</v>
      </c>
      <c r="AF69" s="47"/>
      <c r="AG69" s="47"/>
      <c r="AH69" s="48"/>
      <c r="AI69" s="30" t="s">
        <v>5</v>
      </c>
      <c r="AJ69" s="31"/>
      <c r="AK69" s="31"/>
      <c r="AL69" s="31"/>
      <c r="AM69" s="32"/>
      <c r="AN69" s="30" t="s">
        <v>4</v>
      </c>
      <c r="AO69" s="31"/>
      <c r="AP69" s="31"/>
      <c r="AQ69" s="31"/>
      <c r="AR69" s="32"/>
      <c r="AS69" s="30" t="s">
        <v>3</v>
      </c>
      <c r="AT69" s="31"/>
      <c r="AU69" s="31"/>
      <c r="AV69" s="31"/>
      <c r="AW69" s="32"/>
      <c r="AX69" s="46" t="s">
        <v>116</v>
      </c>
      <c r="AY69" s="47"/>
      <c r="AZ69" s="47"/>
      <c r="BA69" s="48"/>
      <c r="BB69" s="30" t="s">
        <v>96</v>
      </c>
      <c r="BC69" s="31"/>
      <c r="BD69" s="31"/>
      <c r="BE69" s="31"/>
      <c r="BF69" s="32"/>
      <c r="BG69" s="30" t="s">
        <v>4</v>
      </c>
      <c r="BH69" s="31"/>
      <c r="BI69" s="31"/>
      <c r="BJ69" s="31"/>
      <c r="BK69" s="32"/>
      <c r="BL69" s="30" t="s">
        <v>3</v>
      </c>
      <c r="BM69" s="31"/>
      <c r="BN69" s="31"/>
      <c r="BO69" s="31"/>
      <c r="BP69" s="32"/>
      <c r="BQ69" s="46" t="s">
        <v>116</v>
      </c>
      <c r="BR69" s="47"/>
      <c r="BS69" s="47"/>
      <c r="BT69" s="48"/>
      <c r="BU69" s="36" t="s">
        <v>97</v>
      </c>
      <c r="BV69" s="36"/>
      <c r="BW69" s="36"/>
      <c r="BX69" s="36"/>
      <c r="BY69" s="36"/>
    </row>
    <row r="70" spans="1:79" ht="15" customHeight="1" x14ac:dyDescent="0.2">
      <c r="A70" s="30">
        <v>1</v>
      </c>
      <c r="B70" s="31"/>
      <c r="C70" s="31"/>
      <c r="D70" s="31"/>
      <c r="E70" s="32"/>
      <c r="F70" s="30">
        <v>2</v>
      </c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2"/>
      <c r="U70" s="30">
        <v>3</v>
      </c>
      <c r="V70" s="31"/>
      <c r="W70" s="31"/>
      <c r="X70" s="31"/>
      <c r="Y70" s="32"/>
      <c r="Z70" s="30">
        <v>4</v>
      </c>
      <c r="AA70" s="31"/>
      <c r="AB70" s="31"/>
      <c r="AC70" s="31"/>
      <c r="AD70" s="32"/>
      <c r="AE70" s="30">
        <v>5</v>
      </c>
      <c r="AF70" s="31"/>
      <c r="AG70" s="31"/>
      <c r="AH70" s="32"/>
      <c r="AI70" s="30">
        <v>6</v>
      </c>
      <c r="AJ70" s="31"/>
      <c r="AK70" s="31"/>
      <c r="AL70" s="31"/>
      <c r="AM70" s="32"/>
      <c r="AN70" s="30">
        <v>7</v>
      </c>
      <c r="AO70" s="31"/>
      <c r="AP70" s="31"/>
      <c r="AQ70" s="31"/>
      <c r="AR70" s="32"/>
      <c r="AS70" s="30">
        <v>8</v>
      </c>
      <c r="AT70" s="31"/>
      <c r="AU70" s="31"/>
      <c r="AV70" s="31"/>
      <c r="AW70" s="32"/>
      <c r="AX70" s="30">
        <v>9</v>
      </c>
      <c r="AY70" s="31"/>
      <c r="AZ70" s="31"/>
      <c r="BA70" s="32"/>
      <c r="BB70" s="30">
        <v>10</v>
      </c>
      <c r="BC70" s="31"/>
      <c r="BD70" s="31"/>
      <c r="BE70" s="31"/>
      <c r="BF70" s="32"/>
      <c r="BG70" s="30">
        <v>11</v>
      </c>
      <c r="BH70" s="31"/>
      <c r="BI70" s="31"/>
      <c r="BJ70" s="31"/>
      <c r="BK70" s="32"/>
      <c r="BL70" s="30">
        <v>12</v>
      </c>
      <c r="BM70" s="31"/>
      <c r="BN70" s="31"/>
      <c r="BO70" s="31"/>
      <c r="BP70" s="32"/>
      <c r="BQ70" s="30">
        <v>13</v>
      </c>
      <c r="BR70" s="31"/>
      <c r="BS70" s="31"/>
      <c r="BT70" s="32"/>
      <c r="BU70" s="36">
        <v>14</v>
      </c>
      <c r="BV70" s="36"/>
      <c r="BW70" s="36"/>
      <c r="BX70" s="36"/>
      <c r="BY70" s="36"/>
    </row>
    <row r="71" spans="1:79" s="1" customFormat="1" ht="13.5" hidden="1" customHeight="1" x14ac:dyDescent="0.2">
      <c r="A71" s="33" t="s">
        <v>64</v>
      </c>
      <c r="B71" s="34"/>
      <c r="C71" s="34"/>
      <c r="D71" s="34"/>
      <c r="E71" s="35"/>
      <c r="F71" s="33" t="s">
        <v>57</v>
      </c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5"/>
      <c r="U71" s="33" t="s">
        <v>65</v>
      </c>
      <c r="V71" s="34"/>
      <c r="W71" s="34"/>
      <c r="X71" s="34"/>
      <c r="Y71" s="35"/>
      <c r="Z71" s="33" t="s">
        <v>66</v>
      </c>
      <c r="AA71" s="34"/>
      <c r="AB71" s="34"/>
      <c r="AC71" s="34"/>
      <c r="AD71" s="35"/>
      <c r="AE71" s="33" t="s">
        <v>91</v>
      </c>
      <c r="AF71" s="34"/>
      <c r="AG71" s="34"/>
      <c r="AH71" s="35"/>
      <c r="AI71" s="50" t="s">
        <v>170</v>
      </c>
      <c r="AJ71" s="51"/>
      <c r="AK71" s="51"/>
      <c r="AL71" s="51"/>
      <c r="AM71" s="52"/>
      <c r="AN71" s="33" t="s">
        <v>67</v>
      </c>
      <c r="AO71" s="34"/>
      <c r="AP71" s="34"/>
      <c r="AQ71" s="34"/>
      <c r="AR71" s="35"/>
      <c r="AS71" s="33" t="s">
        <v>68</v>
      </c>
      <c r="AT71" s="34"/>
      <c r="AU71" s="34"/>
      <c r="AV71" s="34"/>
      <c r="AW71" s="35"/>
      <c r="AX71" s="33" t="s">
        <v>92</v>
      </c>
      <c r="AY71" s="34"/>
      <c r="AZ71" s="34"/>
      <c r="BA71" s="35"/>
      <c r="BB71" s="50" t="s">
        <v>170</v>
      </c>
      <c r="BC71" s="51"/>
      <c r="BD71" s="51"/>
      <c r="BE71" s="51"/>
      <c r="BF71" s="52"/>
      <c r="BG71" s="33" t="s">
        <v>58</v>
      </c>
      <c r="BH71" s="34"/>
      <c r="BI71" s="34"/>
      <c r="BJ71" s="34"/>
      <c r="BK71" s="35"/>
      <c r="BL71" s="33" t="s">
        <v>59</v>
      </c>
      <c r="BM71" s="34"/>
      <c r="BN71" s="34"/>
      <c r="BO71" s="34"/>
      <c r="BP71" s="35"/>
      <c r="BQ71" s="33" t="s">
        <v>93</v>
      </c>
      <c r="BR71" s="34"/>
      <c r="BS71" s="34"/>
      <c r="BT71" s="35"/>
      <c r="BU71" s="44" t="s">
        <v>170</v>
      </c>
      <c r="BV71" s="44"/>
      <c r="BW71" s="44"/>
      <c r="BX71" s="44"/>
      <c r="BY71" s="44"/>
      <c r="CA71" t="s">
        <v>27</v>
      </c>
    </row>
    <row r="72" spans="1:79" s="6" customFormat="1" ht="12.75" customHeight="1" x14ac:dyDescent="0.2">
      <c r="A72" s="87"/>
      <c r="B72" s="85"/>
      <c r="C72" s="85"/>
      <c r="D72" s="85"/>
      <c r="E72" s="86"/>
      <c r="F72" s="87" t="s">
        <v>147</v>
      </c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6"/>
      <c r="U72" s="104"/>
      <c r="V72" s="105"/>
      <c r="W72" s="105"/>
      <c r="X72" s="105"/>
      <c r="Y72" s="106"/>
      <c r="Z72" s="104"/>
      <c r="AA72" s="105"/>
      <c r="AB72" s="105"/>
      <c r="AC72" s="105"/>
      <c r="AD72" s="106"/>
      <c r="AE72" s="104"/>
      <c r="AF72" s="105"/>
      <c r="AG72" s="105"/>
      <c r="AH72" s="106"/>
      <c r="AI72" s="104">
        <f>IF(ISNUMBER(U72),U72,0)+IF(ISNUMBER(Z72),Z72,0)</f>
        <v>0</v>
      </c>
      <c r="AJ72" s="105"/>
      <c r="AK72" s="105"/>
      <c r="AL72" s="105"/>
      <c r="AM72" s="106"/>
      <c r="AN72" s="104"/>
      <c r="AO72" s="105"/>
      <c r="AP72" s="105"/>
      <c r="AQ72" s="105"/>
      <c r="AR72" s="106"/>
      <c r="AS72" s="104"/>
      <c r="AT72" s="105"/>
      <c r="AU72" s="105"/>
      <c r="AV72" s="105"/>
      <c r="AW72" s="106"/>
      <c r="AX72" s="104"/>
      <c r="AY72" s="105"/>
      <c r="AZ72" s="105"/>
      <c r="BA72" s="106"/>
      <c r="BB72" s="104">
        <f>IF(ISNUMBER(AN72),AN72,0)+IF(ISNUMBER(AS72),AS72,0)</f>
        <v>0</v>
      </c>
      <c r="BC72" s="105"/>
      <c r="BD72" s="105"/>
      <c r="BE72" s="105"/>
      <c r="BF72" s="106"/>
      <c r="BG72" s="104"/>
      <c r="BH72" s="105"/>
      <c r="BI72" s="105"/>
      <c r="BJ72" s="105"/>
      <c r="BK72" s="106"/>
      <c r="BL72" s="104"/>
      <c r="BM72" s="105"/>
      <c r="BN72" s="105"/>
      <c r="BO72" s="105"/>
      <c r="BP72" s="106"/>
      <c r="BQ72" s="104"/>
      <c r="BR72" s="105"/>
      <c r="BS72" s="105"/>
      <c r="BT72" s="106"/>
      <c r="BU72" s="104">
        <f>IF(ISNUMBER(BG72),BG72,0)+IF(ISNUMBER(BL72),BL72,0)</f>
        <v>0</v>
      </c>
      <c r="BV72" s="105"/>
      <c r="BW72" s="105"/>
      <c r="BX72" s="105"/>
      <c r="BY72" s="106"/>
      <c r="CA72" s="6" t="s">
        <v>28</v>
      </c>
    </row>
    <row r="74" spans="1:79" ht="14.25" customHeight="1" x14ac:dyDescent="0.2">
      <c r="A74" s="42" t="s">
        <v>260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</row>
    <row r="75" spans="1:79" ht="15" customHeight="1" x14ac:dyDescent="0.2">
      <c r="A75" s="53" t="s">
        <v>232</v>
      </c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</row>
    <row r="76" spans="1:79" ht="23.1" customHeight="1" x14ac:dyDescent="0.2">
      <c r="A76" s="67" t="s">
        <v>118</v>
      </c>
      <c r="B76" s="68"/>
      <c r="C76" s="68"/>
      <c r="D76" s="69"/>
      <c r="E76" s="61" t="s">
        <v>19</v>
      </c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3"/>
      <c r="X76" s="30" t="s">
        <v>254</v>
      </c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2"/>
      <c r="AR76" s="36" t="s">
        <v>259</v>
      </c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</row>
    <row r="77" spans="1:79" ht="48.75" customHeight="1" x14ac:dyDescent="0.2">
      <c r="A77" s="70"/>
      <c r="B77" s="71"/>
      <c r="C77" s="71"/>
      <c r="D77" s="72"/>
      <c r="E77" s="64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6"/>
      <c r="X77" s="61" t="s">
        <v>4</v>
      </c>
      <c r="Y77" s="62"/>
      <c r="Z77" s="62"/>
      <c r="AA77" s="62"/>
      <c r="AB77" s="63"/>
      <c r="AC77" s="61" t="s">
        <v>3</v>
      </c>
      <c r="AD77" s="62"/>
      <c r="AE77" s="62"/>
      <c r="AF77" s="62"/>
      <c r="AG77" s="63"/>
      <c r="AH77" s="46" t="s">
        <v>116</v>
      </c>
      <c r="AI77" s="47"/>
      <c r="AJ77" s="47"/>
      <c r="AK77" s="47"/>
      <c r="AL77" s="48"/>
      <c r="AM77" s="30" t="s">
        <v>5</v>
      </c>
      <c r="AN77" s="31"/>
      <c r="AO77" s="31"/>
      <c r="AP77" s="31"/>
      <c r="AQ77" s="32"/>
      <c r="AR77" s="30" t="s">
        <v>4</v>
      </c>
      <c r="AS77" s="31"/>
      <c r="AT77" s="31"/>
      <c r="AU77" s="31"/>
      <c r="AV77" s="32"/>
      <c r="AW77" s="30" t="s">
        <v>3</v>
      </c>
      <c r="AX77" s="31"/>
      <c r="AY77" s="31"/>
      <c r="AZ77" s="31"/>
      <c r="BA77" s="32"/>
      <c r="BB77" s="46" t="s">
        <v>116</v>
      </c>
      <c r="BC77" s="47"/>
      <c r="BD77" s="47"/>
      <c r="BE77" s="47"/>
      <c r="BF77" s="48"/>
      <c r="BG77" s="30" t="s">
        <v>96</v>
      </c>
      <c r="BH77" s="31"/>
      <c r="BI77" s="31"/>
      <c r="BJ77" s="31"/>
      <c r="BK77" s="32"/>
    </row>
    <row r="78" spans="1:79" ht="12.75" customHeight="1" x14ac:dyDescent="0.2">
      <c r="A78" s="30">
        <v>1</v>
      </c>
      <c r="B78" s="31"/>
      <c r="C78" s="31"/>
      <c r="D78" s="32"/>
      <c r="E78" s="30">
        <v>2</v>
      </c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2"/>
      <c r="X78" s="30">
        <v>3</v>
      </c>
      <c r="Y78" s="31"/>
      <c r="Z78" s="31"/>
      <c r="AA78" s="31"/>
      <c r="AB78" s="32"/>
      <c r="AC78" s="30">
        <v>4</v>
      </c>
      <c r="AD78" s="31"/>
      <c r="AE78" s="31"/>
      <c r="AF78" s="31"/>
      <c r="AG78" s="32"/>
      <c r="AH78" s="30">
        <v>5</v>
      </c>
      <c r="AI78" s="31"/>
      <c r="AJ78" s="31"/>
      <c r="AK78" s="31"/>
      <c r="AL78" s="32"/>
      <c r="AM78" s="30">
        <v>6</v>
      </c>
      <c r="AN78" s="31"/>
      <c r="AO78" s="31"/>
      <c r="AP78" s="31"/>
      <c r="AQ78" s="32"/>
      <c r="AR78" s="30">
        <v>7</v>
      </c>
      <c r="AS78" s="31"/>
      <c r="AT78" s="31"/>
      <c r="AU78" s="31"/>
      <c r="AV78" s="32"/>
      <c r="AW78" s="30">
        <v>8</v>
      </c>
      <c r="AX78" s="31"/>
      <c r="AY78" s="31"/>
      <c r="AZ78" s="31"/>
      <c r="BA78" s="32"/>
      <c r="BB78" s="30">
        <v>9</v>
      </c>
      <c r="BC78" s="31"/>
      <c r="BD78" s="31"/>
      <c r="BE78" s="31"/>
      <c r="BF78" s="32"/>
      <c r="BG78" s="30">
        <v>10</v>
      </c>
      <c r="BH78" s="31"/>
      <c r="BI78" s="31"/>
      <c r="BJ78" s="31"/>
      <c r="BK78" s="32"/>
    </row>
    <row r="79" spans="1:79" s="1" customFormat="1" ht="12.75" hidden="1" customHeight="1" x14ac:dyDescent="0.2">
      <c r="A79" s="33" t="s">
        <v>64</v>
      </c>
      <c r="B79" s="34"/>
      <c r="C79" s="34"/>
      <c r="D79" s="35"/>
      <c r="E79" s="33" t="s">
        <v>57</v>
      </c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5"/>
      <c r="X79" s="80" t="s">
        <v>60</v>
      </c>
      <c r="Y79" s="81"/>
      <c r="Z79" s="81"/>
      <c r="AA79" s="81"/>
      <c r="AB79" s="82"/>
      <c r="AC79" s="80" t="s">
        <v>61</v>
      </c>
      <c r="AD79" s="81"/>
      <c r="AE79" s="81"/>
      <c r="AF79" s="81"/>
      <c r="AG79" s="82"/>
      <c r="AH79" s="33" t="s">
        <v>94</v>
      </c>
      <c r="AI79" s="34"/>
      <c r="AJ79" s="34"/>
      <c r="AK79" s="34"/>
      <c r="AL79" s="35"/>
      <c r="AM79" s="50" t="s">
        <v>171</v>
      </c>
      <c r="AN79" s="51"/>
      <c r="AO79" s="51"/>
      <c r="AP79" s="51"/>
      <c r="AQ79" s="52"/>
      <c r="AR79" s="33" t="s">
        <v>62</v>
      </c>
      <c r="AS79" s="34"/>
      <c r="AT79" s="34"/>
      <c r="AU79" s="34"/>
      <c r="AV79" s="35"/>
      <c r="AW79" s="33" t="s">
        <v>63</v>
      </c>
      <c r="AX79" s="34"/>
      <c r="AY79" s="34"/>
      <c r="AZ79" s="34"/>
      <c r="BA79" s="35"/>
      <c r="BB79" s="33" t="s">
        <v>95</v>
      </c>
      <c r="BC79" s="34"/>
      <c r="BD79" s="34"/>
      <c r="BE79" s="34"/>
      <c r="BF79" s="35"/>
      <c r="BG79" s="50" t="s">
        <v>171</v>
      </c>
      <c r="BH79" s="51"/>
      <c r="BI79" s="51"/>
      <c r="BJ79" s="51"/>
      <c r="BK79" s="52"/>
      <c r="CA79" t="s">
        <v>29</v>
      </c>
    </row>
    <row r="80" spans="1:79" s="99" customFormat="1" ht="12.75" customHeight="1" x14ac:dyDescent="0.2">
      <c r="A80" s="89">
        <v>2111</v>
      </c>
      <c r="B80" s="90"/>
      <c r="C80" s="90"/>
      <c r="D80" s="91"/>
      <c r="E80" s="92" t="s">
        <v>176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2901037</v>
      </c>
      <c r="Y80" s="97"/>
      <c r="Z80" s="97"/>
      <c r="AA80" s="97"/>
      <c r="AB80" s="98"/>
      <c r="AC80" s="96">
        <v>0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2901037</v>
      </c>
      <c r="AN80" s="97"/>
      <c r="AO80" s="97"/>
      <c r="AP80" s="97"/>
      <c r="AQ80" s="98"/>
      <c r="AR80" s="96">
        <v>3104110</v>
      </c>
      <c r="AS80" s="97"/>
      <c r="AT80" s="97"/>
      <c r="AU80" s="97"/>
      <c r="AV80" s="98"/>
      <c r="AW80" s="96">
        <v>0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3104110</v>
      </c>
      <c r="BH80" s="95"/>
      <c r="BI80" s="95"/>
      <c r="BJ80" s="95"/>
      <c r="BK80" s="95"/>
      <c r="CA80" s="99" t="s">
        <v>30</v>
      </c>
    </row>
    <row r="81" spans="1:64" s="99" customFormat="1" ht="12.75" customHeight="1" x14ac:dyDescent="0.2">
      <c r="A81" s="89">
        <v>2120</v>
      </c>
      <c r="B81" s="90"/>
      <c r="C81" s="90"/>
      <c r="D81" s="91"/>
      <c r="E81" s="92" t="s">
        <v>177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638239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638239</v>
      </c>
      <c r="AN81" s="97"/>
      <c r="AO81" s="97"/>
      <c r="AP81" s="97"/>
      <c r="AQ81" s="98"/>
      <c r="AR81" s="96">
        <v>682916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682916</v>
      </c>
      <c r="BH81" s="95"/>
      <c r="BI81" s="95"/>
      <c r="BJ81" s="95"/>
      <c r="BK81" s="95"/>
    </row>
    <row r="82" spans="1:64" s="99" customFormat="1" ht="12.75" customHeight="1" x14ac:dyDescent="0.2">
      <c r="A82" s="89">
        <v>2210</v>
      </c>
      <c r="B82" s="90"/>
      <c r="C82" s="90"/>
      <c r="D82" s="91"/>
      <c r="E82" s="92" t="s">
        <v>178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26750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26750</v>
      </c>
      <c r="AN82" s="97"/>
      <c r="AO82" s="97"/>
      <c r="AP82" s="97"/>
      <c r="AQ82" s="98"/>
      <c r="AR82" s="96">
        <v>28302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28302</v>
      </c>
      <c r="BH82" s="95"/>
      <c r="BI82" s="95"/>
      <c r="BJ82" s="95"/>
      <c r="BK82" s="95"/>
    </row>
    <row r="83" spans="1:64" s="99" customFormat="1" ht="12.75" customHeight="1" x14ac:dyDescent="0.2">
      <c r="A83" s="89">
        <v>2240</v>
      </c>
      <c r="B83" s="90"/>
      <c r="C83" s="90"/>
      <c r="D83" s="91"/>
      <c r="E83" s="92" t="s">
        <v>179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26750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26750</v>
      </c>
      <c r="AN83" s="97"/>
      <c r="AO83" s="97"/>
      <c r="AP83" s="97"/>
      <c r="AQ83" s="98"/>
      <c r="AR83" s="96">
        <v>28302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28302</v>
      </c>
      <c r="BH83" s="95"/>
      <c r="BI83" s="95"/>
      <c r="BJ83" s="95"/>
      <c r="BK83" s="95"/>
    </row>
    <row r="84" spans="1:64" s="99" customFormat="1" ht="12.75" customHeight="1" x14ac:dyDescent="0.2">
      <c r="A84" s="89">
        <v>2272</v>
      </c>
      <c r="B84" s="90"/>
      <c r="C84" s="90"/>
      <c r="D84" s="91"/>
      <c r="E84" s="92" t="s">
        <v>180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8145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8145</v>
      </c>
      <c r="AN84" s="97"/>
      <c r="AO84" s="97"/>
      <c r="AP84" s="97"/>
      <c r="AQ84" s="98"/>
      <c r="AR84" s="96">
        <v>8723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8723</v>
      </c>
      <c r="BH84" s="95"/>
      <c r="BI84" s="95"/>
      <c r="BJ84" s="95"/>
      <c r="BK84" s="95"/>
    </row>
    <row r="85" spans="1:64" s="99" customFormat="1" ht="12.75" customHeight="1" x14ac:dyDescent="0.2">
      <c r="A85" s="89">
        <v>2273</v>
      </c>
      <c r="B85" s="90"/>
      <c r="C85" s="90"/>
      <c r="D85" s="91"/>
      <c r="E85" s="92" t="s">
        <v>181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291241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291241</v>
      </c>
      <c r="AN85" s="97"/>
      <c r="AO85" s="97"/>
      <c r="AP85" s="97"/>
      <c r="AQ85" s="98"/>
      <c r="AR85" s="96">
        <v>311919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311919</v>
      </c>
      <c r="BH85" s="95"/>
      <c r="BI85" s="95"/>
      <c r="BJ85" s="95"/>
      <c r="BK85" s="95"/>
    </row>
    <row r="86" spans="1:64" s="99" customFormat="1" ht="12.75" customHeight="1" x14ac:dyDescent="0.2">
      <c r="A86" s="89">
        <v>2274</v>
      </c>
      <c r="B86" s="90"/>
      <c r="C86" s="90"/>
      <c r="D86" s="91"/>
      <c r="E86" s="92" t="s">
        <v>182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248357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248357</v>
      </c>
      <c r="AN86" s="97"/>
      <c r="AO86" s="97"/>
      <c r="AP86" s="97"/>
      <c r="AQ86" s="98"/>
      <c r="AR86" s="96">
        <v>265990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265990</v>
      </c>
      <c r="BH86" s="95"/>
      <c r="BI86" s="95"/>
      <c r="BJ86" s="95"/>
      <c r="BK86" s="95"/>
    </row>
    <row r="87" spans="1:64" s="99" customFormat="1" ht="12.75" customHeight="1" x14ac:dyDescent="0.2">
      <c r="A87" s="89">
        <v>2730</v>
      </c>
      <c r="B87" s="90"/>
      <c r="C87" s="90"/>
      <c r="D87" s="91"/>
      <c r="E87" s="92" t="s">
        <v>183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0</v>
      </c>
      <c r="AN87" s="97"/>
      <c r="AO87" s="97"/>
      <c r="AP87" s="97"/>
      <c r="AQ87" s="98"/>
      <c r="AR87" s="96">
        <v>0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0</v>
      </c>
      <c r="BH87" s="95"/>
      <c r="BI87" s="95"/>
      <c r="BJ87" s="95"/>
      <c r="BK87" s="95"/>
    </row>
    <row r="88" spans="1:64" s="99" customFormat="1" ht="12.75" customHeight="1" x14ac:dyDescent="0.2">
      <c r="A88" s="89">
        <v>2800</v>
      </c>
      <c r="B88" s="90"/>
      <c r="C88" s="90"/>
      <c r="D88" s="91"/>
      <c r="E88" s="92" t="s">
        <v>184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0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0</v>
      </c>
      <c r="AN88" s="97"/>
      <c r="AO88" s="97"/>
      <c r="AP88" s="97"/>
      <c r="AQ88" s="98"/>
      <c r="AR88" s="96">
        <v>0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0</v>
      </c>
      <c r="BH88" s="95"/>
      <c r="BI88" s="95"/>
      <c r="BJ88" s="95"/>
      <c r="BK88" s="95"/>
    </row>
    <row r="89" spans="1:64" s="99" customFormat="1" ht="25.5" customHeight="1" x14ac:dyDescent="0.2">
      <c r="A89" s="89">
        <v>3110</v>
      </c>
      <c r="B89" s="90"/>
      <c r="C89" s="90"/>
      <c r="D89" s="91"/>
      <c r="E89" s="92" t="s">
        <v>185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0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0</v>
      </c>
      <c r="AN89" s="97"/>
      <c r="AO89" s="97"/>
      <c r="AP89" s="97"/>
      <c r="AQ89" s="98"/>
      <c r="AR89" s="96">
        <v>0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0</v>
      </c>
      <c r="BH89" s="95"/>
      <c r="BI89" s="95"/>
      <c r="BJ89" s="95"/>
      <c r="BK89" s="95"/>
    </row>
    <row r="90" spans="1:64" s="6" customFormat="1" ht="12.75" customHeight="1" x14ac:dyDescent="0.2">
      <c r="A90" s="87"/>
      <c r="B90" s="85"/>
      <c r="C90" s="85"/>
      <c r="D90" s="86"/>
      <c r="E90" s="100" t="s">
        <v>147</v>
      </c>
      <c r="F90" s="101"/>
      <c r="G90" s="101"/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2"/>
      <c r="X90" s="104">
        <v>4140519</v>
      </c>
      <c r="Y90" s="105"/>
      <c r="Z90" s="105"/>
      <c r="AA90" s="105"/>
      <c r="AB90" s="106"/>
      <c r="AC90" s="104">
        <v>0</v>
      </c>
      <c r="AD90" s="105"/>
      <c r="AE90" s="105"/>
      <c r="AF90" s="105"/>
      <c r="AG90" s="106"/>
      <c r="AH90" s="104">
        <v>0</v>
      </c>
      <c r="AI90" s="105"/>
      <c r="AJ90" s="105"/>
      <c r="AK90" s="105"/>
      <c r="AL90" s="106"/>
      <c r="AM90" s="104">
        <f>IF(ISNUMBER(X90),X90,0)+IF(ISNUMBER(AC90),AC90,0)</f>
        <v>4140519</v>
      </c>
      <c r="AN90" s="105"/>
      <c r="AO90" s="105"/>
      <c r="AP90" s="105"/>
      <c r="AQ90" s="106"/>
      <c r="AR90" s="104">
        <v>4430262</v>
      </c>
      <c r="AS90" s="105"/>
      <c r="AT90" s="105"/>
      <c r="AU90" s="105"/>
      <c r="AV90" s="106"/>
      <c r="AW90" s="104">
        <v>0</v>
      </c>
      <c r="AX90" s="105"/>
      <c r="AY90" s="105"/>
      <c r="AZ90" s="105"/>
      <c r="BA90" s="106"/>
      <c r="BB90" s="104">
        <v>0</v>
      </c>
      <c r="BC90" s="105"/>
      <c r="BD90" s="105"/>
      <c r="BE90" s="105"/>
      <c r="BF90" s="106"/>
      <c r="BG90" s="103">
        <f>IF(ISNUMBER(AR90),AR90,0)+IF(ISNUMBER(AW90),AW90,0)</f>
        <v>4430262</v>
      </c>
      <c r="BH90" s="103"/>
      <c r="BI90" s="103"/>
      <c r="BJ90" s="103"/>
      <c r="BK90" s="103"/>
    </row>
    <row r="92" spans="1:64" ht="14.25" customHeight="1" x14ac:dyDescent="0.2">
      <c r="A92" s="42" t="s">
        <v>261</v>
      </c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</row>
    <row r="93" spans="1:64" ht="15" customHeight="1" x14ac:dyDescent="0.2">
      <c r="A93" s="53" t="s">
        <v>232</v>
      </c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</row>
    <row r="94" spans="1:64" ht="23.1" customHeight="1" x14ac:dyDescent="0.2">
      <c r="A94" s="67" t="s">
        <v>119</v>
      </c>
      <c r="B94" s="68"/>
      <c r="C94" s="68"/>
      <c r="D94" s="68"/>
      <c r="E94" s="69"/>
      <c r="F94" s="61" t="s">
        <v>19</v>
      </c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3"/>
      <c r="X94" s="36" t="s">
        <v>254</v>
      </c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0" t="s">
        <v>259</v>
      </c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2"/>
    </row>
    <row r="95" spans="1:64" ht="53.25" customHeight="1" x14ac:dyDescent="0.2">
      <c r="A95" s="70"/>
      <c r="B95" s="71"/>
      <c r="C95" s="71"/>
      <c r="D95" s="71"/>
      <c r="E95" s="72"/>
      <c r="F95" s="64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6"/>
      <c r="X95" s="30" t="s">
        <v>4</v>
      </c>
      <c r="Y95" s="31"/>
      <c r="Z95" s="31"/>
      <c r="AA95" s="31"/>
      <c r="AB95" s="32"/>
      <c r="AC95" s="30" t="s">
        <v>3</v>
      </c>
      <c r="AD95" s="31"/>
      <c r="AE95" s="31"/>
      <c r="AF95" s="31"/>
      <c r="AG95" s="32"/>
      <c r="AH95" s="46" t="s">
        <v>116</v>
      </c>
      <c r="AI95" s="47"/>
      <c r="AJ95" s="47"/>
      <c r="AK95" s="47"/>
      <c r="AL95" s="48"/>
      <c r="AM95" s="30" t="s">
        <v>5</v>
      </c>
      <c r="AN95" s="31"/>
      <c r="AO95" s="31"/>
      <c r="AP95" s="31"/>
      <c r="AQ95" s="32"/>
      <c r="AR95" s="30" t="s">
        <v>4</v>
      </c>
      <c r="AS95" s="31"/>
      <c r="AT95" s="31"/>
      <c r="AU95" s="31"/>
      <c r="AV95" s="32"/>
      <c r="AW95" s="30" t="s">
        <v>3</v>
      </c>
      <c r="AX95" s="31"/>
      <c r="AY95" s="31"/>
      <c r="AZ95" s="31"/>
      <c r="BA95" s="32"/>
      <c r="BB95" s="49" t="s">
        <v>116</v>
      </c>
      <c r="BC95" s="49"/>
      <c r="BD95" s="49"/>
      <c r="BE95" s="49"/>
      <c r="BF95" s="49"/>
      <c r="BG95" s="30" t="s">
        <v>96</v>
      </c>
      <c r="BH95" s="31"/>
      <c r="BI95" s="31"/>
      <c r="BJ95" s="31"/>
      <c r="BK95" s="32"/>
    </row>
    <row r="96" spans="1:64" ht="15" customHeight="1" x14ac:dyDescent="0.2">
      <c r="A96" s="30">
        <v>1</v>
      </c>
      <c r="B96" s="31"/>
      <c r="C96" s="31"/>
      <c r="D96" s="31"/>
      <c r="E96" s="32"/>
      <c r="F96" s="30">
        <v>2</v>
      </c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2"/>
      <c r="X96" s="30">
        <v>3</v>
      </c>
      <c r="Y96" s="31"/>
      <c r="Z96" s="31"/>
      <c r="AA96" s="31"/>
      <c r="AB96" s="32"/>
      <c r="AC96" s="30">
        <v>4</v>
      </c>
      <c r="AD96" s="31"/>
      <c r="AE96" s="31"/>
      <c r="AF96" s="31"/>
      <c r="AG96" s="32"/>
      <c r="AH96" s="30">
        <v>5</v>
      </c>
      <c r="AI96" s="31"/>
      <c r="AJ96" s="31"/>
      <c r="AK96" s="31"/>
      <c r="AL96" s="32"/>
      <c r="AM96" s="30">
        <v>6</v>
      </c>
      <c r="AN96" s="31"/>
      <c r="AO96" s="31"/>
      <c r="AP96" s="31"/>
      <c r="AQ96" s="32"/>
      <c r="AR96" s="30">
        <v>7</v>
      </c>
      <c r="AS96" s="31"/>
      <c r="AT96" s="31"/>
      <c r="AU96" s="31"/>
      <c r="AV96" s="32"/>
      <c r="AW96" s="30">
        <v>8</v>
      </c>
      <c r="AX96" s="31"/>
      <c r="AY96" s="31"/>
      <c r="AZ96" s="31"/>
      <c r="BA96" s="32"/>
      <c r="BB96" s="30">
        <v>9</v>
      </c>
      <c r="BC96" s="31"/>
      <c r="BD96" s="31"/>
      <c r="BE96" s="31"/>
      <c r="BF96" s="32"/>
      <c r="BG96" s="30">
        <v>10</v>
      </c>
      <c r="BH96" s="31"/>
      <c r="BI96" s="31"/>
      <c r="BJ96" s="31"/>
      <c r="BK96" s="32"/>
    </row>
    <row r="97" spans="1:79" s="1" customFormat="1" ht="15" hidden="1" customHeight="1" x14ac:dyDescent="0.2">
      <c r="A97" s="33" t="s">
        <v>64</v>
      </c>
      <c r="B97" s="34"/>
      <c r="C97" s="34"/>
      <c r="D97" s="34"/>
      <c r="E97" s="35"/>
      <c r="F97" s="33" t="s">
        <v>57</v>
      </c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5"/>
      <c r="X97" s="33" t="s">
        <v>60</v>
      </c>
      <c r="Y97" s="34"/>
      <c r="Z97" s="34"/>
      <c r="AA97" s="34"/>
      <c r="AB97" s="35"/>
      <c r="AC97" s="33" t="s">
        <v>61</v>
      </c>
      <c r="AD97" s="34"/>
      <c r="AE97" s="34"/>
      <c r="AF97" s="34"/>
      <c r="AG97" s="35"/>
      <c r="AH97" s="33" t="s">
        <v>94</v>
      </c>
      <c r="AI97" s="34"/>
      <c r="AJ97" s="34"/>
      <c r="AK97" s="34"/>
      <c r="AL97" s="35"/>
      <c r="AM97" s="50" t="s">
        <v>171</v>
      </c>
      <c r="AN97" s="51"/>
      <c r="AO97" s="51"/>
      <c r="AP97" s="51"/>
      <c r="AQ97" s="52"/>
      <c r="AR97" s="33" t="s">
        <v>62</v>
      </c>
      <c r="AS97" s="34"/>
      <c r="AT97" s="34"/>
      <c r="AU97" s="34"/>
      <c r="AV97" s="35"/>
      <c r="AW97" s="33" t="s">
        <v>63</v>
      </c>
      <c r="AX97" s="34"/>
      <c r="AY97" s="34"/>
      <c r="AZ97" s="34"/>
      <c r="BA97" s="35"/>
      <c r="BB97" s="33" t="s">
        <v>95</v>
      </c>
      <c r="BC97" s="34"/>
      <c r="BD97" s="34"/>
      <c r="BE97" s="34"/>
      <c r="BF97" s="35"/>
      <c r="BG97" s="50" t="s">
        <v>171</v>
      </c>
      <c r="BH97" s="51"/>
      <c r="BI97" s="51"/>
      <c r="BJ97" s="51"/>
      <c r="BK97" s="52"/>
      <c r="CA97" t="s">
        <v>31</v>
      </c>
    </row>
    <row r="98" spans="1:79" s="6" customFormat="1" ht="12.75" customHeight="1" x14ac:dyDescent="0.2">
      <c r="A98" s="87"/>
      <c r="B98" s="85"/>
      <c r="C98" s="85"/>
      <c r="D98" s="85"/>
      <c r="E98" s="86"/>
      <c r="F98" s="87" t="s">
        <v>147</v>
      </c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6"/>
      <c r="X98" s="107"/>
      <c r="Y98" s="108"/>
      <c r="Z98" s="108"/>
      <c r="AA98" s="108"/>
      <c r="AB98" s="109"/>
      <c r="AC98" s="107"/>
      <c r="AD98" s="108"/>
      <c r="AE98" s="108"/>
      <c r="AF98" s="108"/>
      <c r="AG98" s="109"/>
      <c r="AH98" s="103"/>
      <c r="AI98" s="103"/>
      <c r="AJ98" s="103"/>
      <c r="AK98" s="103"/>
      <c r="AL98" s="103"/>
      <c r="AM98" s="103">
        <f>IF(ISNUMBER(X98),X98,0)+IF(ISNUMBER(AC98),AC98,0)</f>
        <v>0</v>
      </c>
      <c r="AN98" s="103"/>
      <c r="AO98" s="103"/>
      <c r="AP98" s="103"/>
      <c r="AQ98" s="103"/>
      <c r="AR98" s="103"/>
      <c r="AS98" s="103"/>
      <c r="AT98" s="103"/>
      <c r="AU98" s="103"/>
      <c r="AV98" s="103"/>
      <c r="AW98" s="103"/>
      <c r="AX98" s="103"/>
      <c r="AY98" s="103"/>
      <c r="AZ98" s="103"/>
      <c r="BA98" s="103"/>
      <c r="BB98" s="103"/>
      <c r="BC98" s="103"/>
      <c r="BD98" s="103"/>
      <c r="BE98" s="103"/>
      <c r="BF98" s="103"/>
      <c r="BG98" s="103">
        <f>IF(ISNUMBER(AR98),AR98,0)+IF(ISNUMBER(AW98),AW98,0)</f>
        <v>0</v>
      </c>
      <c r="BH98" s="103"/>
      <c r="BI98" s="103"/>
      <c r="BJ98" s="103"/>
      <c r="BK98" s="103"/>
      <c r="CA98" s="6" t="s">
        <v>32</v>
      </c>
    </row>
    <row r="101" spans="1:79" ht="14.25" customHeight="1" x14ac:dyDescent="0.2">
      <c r="A101" s="42" t="s">
        <v>120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247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15" customHeight="1" x14ac:dyDescent="0.2">
      <c r="A103" s="53" t="s">
        <v>232</v>
      </c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Q103" s="53"/>
      <c r="BR103" s="53"/>
      <c r="BS103" s="53"/>
      <c r="BT103" s="53"/>
      <c r="BU103" s="53"/>
      <c r="BV103" s="53"/>
      <c r="BW103" s="53"/>
      <c r="BX103" s="53"/>
      <c r="BY103" s="53"/>
    </row>
    <row r="104" spans="1:79" ht="23.1" customHeight="1" x14ac:dyDescent="0.2">
      <c r="A104" s="61" t="s">
        <v>6</v>
      </c>
      <c r="B104" s="62"/>
      <c r="C104" s="62"/>
      <c r="D104" s="61" t="s">
        <v>121</v>
      </c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3"/>
      <c r="U104" s="30" t="s">
        <v>233</v>
      </c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2"/>
      <c r="AN104" s="30" t="s">
        <v>236</v>
      </c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2"/>
      <c r="BG104" s="36" t="s">
        <v>244</v>
      </c>
      <c r="BH104" s="36"/>
      <c r="BI104" s="36"/>
      <c r="BJ104" s="36"/>
      <c r="BK104" s="36"/>
      <c r="BL104" s="36"/>
      <c r="BM104" s="36"/>
      <c r="BN104" s="36"/>
      <c r="BO104" s="36"/>
      <c r="BP104" s="36"/>
      <c r="BQ104" s="36"/>
      <c r="BR104" s="36"/>
      <c r="BS104" s="36"/>
      <c r="BT104" s="36"/>
      <c r="BU104" s="36"/>
      <c r="BV104" s="36"/>
      <c r="BW104" s="36"/>
      <c r="BX104" s="36"/>
      <c r="BY104" s="36"/>
    </row>
    <row r="105" spans="1:79" ht="52.5" customHeight="1" x14ac:dyDescent="0.2">
      <c r="A105" s="64"/>
      <c r="B105" s="65"/>
      <c r="C105" s="65"/>
      <c r="D105" s="64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6"/>
      <c r="U105" s="30" t="s">
        <v>4</v>
      </c>
      <c r="V105" s="31"/>
      <c r="W105" s="31"/>
      <c r="X105" s="31"/>
      <c r="Y105" s="32"/>
      <c r="Z105" s="30" t="s">
        <v>3</v>
      </c>
      <c r="AA105" s="31"/>
      <c r="AB105" s="31"/>
      <c r="AC105" s="31"/>
      <c r="AD105" s="32"/>
      <c r="AE105" s="46" t="s">
        <v>116</v>
      </c>
      <c r="AF105" s="47"/>
      <c r="AG105" s="47"/>
      <c r="AH105" s="48"/>
      <c r="AI105" s="30" t="s">
        <v>5</v>
      </c>
      <c r="AJ105" s="31"/>
      <c r="AK105" s="31"/>
      <c r="AL105" s="31"/>
      <c r="AM105" s="32"/>
      <c r="AN105" s="30" t="s">
        <v>4</v>
      </c>
      <c r="AO105" s="31"/>
      <c r="AP105" s="31"/>
      <c r="AQ105" s="31"/>
      <c r="AR105" s="32"/>
      <c r="AS105" s="30" t="s">
        <v>3</v>
      </c>
      <c r="AT105" s="31"/>
      <c r="AU105" s="31"/>
      <c r="AV105" s="31"/>
      <c r="AW105" s="32"/>
      <c r="AX105" s="46" t="s">
        <v>116</v>
      </c>
      <c r="AY105" s="47"/>
      <c r="AZ105" s="47"/>
      <c r="BA105" s="48"/>
      <c r="BB105" s="30" t="s">
        <v>96</v>
      </c>
      <c r="BC105" s="31"/>
      <c r="BD105" s="31"/>
      <c r="BE105" s="31"/>
      <c r="BF105" s="32"/>
      <c r="BG105" s="30" t="s">
        <v>4</v>
      </c>
      <c r="BH105" s="31"/>
      <c r="BI105" s="31"/>
      <c r="BJ105" s="31"/>
      <c r="BK105" s="32"/>
      <c r="BL105" s="36" t="s">
        <v>3</v>
      </c>
      <c r="BM105" s="36"/>
      <c r="BN105" s="36"/>
      <c r="BO105" s="36"/>
      <c r="BP105" s="36"/>
      <c r="BQ105" s="49" t="s">
        <v>116</v>
      </c>
      <c r="BR105" s="49"/>
      <c r="BS105" s="49"/>
      <c r="BT105" s="49"/>
      <c r="BU105" s="30" t="s">
        <v>97</v>
      </c>
      <c r="BV105" s="31"/>
      <c r="BW105" s="31"/>
      <c r="BX105" s="31"/>
      <c r="BY105" s="32"/>
    </row>
    <row r="106" spans="1:79" ht="15" customHeight="1" x14ac:dyDescent="0.2">
      <c r="A106" s="30">
        <v>1</v>
      </c>
      <c r="B106" s="31"/>
      <c r="C106" s="31"/>
      <c r="D106" s="30">
        <v>2</v>
      </c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2"/>
      <c r="U106" s="30">
        <v>3</v>
      </c>
      <c r="V106" s="31"/>
      <c r="W106" s="31"/>
      <c r="X106" s="31"/>
      <c r="Y106" s="32"/>
      <c r="Z106" s="30">
        <v>4</v>
      </c>
      <c r="AA106" s="31"/>
      <c r="AB106" s="31"/>
      <c r="AC106" s="31"/>
      <c r="AD106" s="32"/>
      <c r="AE106" s="30">
        <v>5</v>
      </c>
      <c r="AF106" s="31"/>
      <c r="AG106" s="31"/>
      <c r="AH106" s="32"/>
      <c r="AI106" s="30">
        <v>6</v>
      </c>
      <c r="AJ106" s="31"/>
      <c r="AK106" s="31"/>
      <c r="AL106" s="31"/>
      <c r="AM106" s="32"/>
      <c r="AN106" s="30">
        <v>7</v>
      </c>
      <c r="AO106" s="31"/>
      <c r="AP106" s="31"/>
      <c r="AQ106" s="31"/>
      <c r="AR106" s="32"/>
      <c r="AS106" s="30">
        <v>8</v>
      </c>
      <c r="AT106" s="31"/>
      <c r="AU106" s="31"/>
      <c r="AV106" s="31"/>
      <c r="AW106" s="32"/>
      <c r="AX106" s="36">
        <v>9</v>
      </c>
      <c r="AY106" s="36"/>
      <c r="AZ106" s="36"/>
      <c r="BA106" s="36"/>
      <c r="BB106" s="30">
        <v>10</v>
      </c>
      <c r="BC106" s="31"/>
      <c r="BD106" s="31"/>
      <c r="BE106" s="31"/>
      <c r="BF106" s="32"/>
      <c r="BG106" s="30">
        <v>11</v>
      </c>
      <c r="BH106" s="31"/>
      <c r="BI106" s="31"/>
      <c r="BJ106" s="31"/>
      <c r="BK106" s="32"/>
      <c r="BL106" s="36">
        <v>12</v>
      </c>
      <c r="BM106" s="36"/>
      <c r="BN106" s="36"/>
      <c r="BO106" s="36"/>
      <c r="BP106" s="36"/>
      <c r="BQ106" s="30">
        <v>13</v>
      </c>
      <c r="BR106" s="31"/>
      <c r="BS106" s="31"/>
      <c r="BT106" s="32"/>
      <c r="BU106" s="30">
        <v>14</v>
      </c>
      <c r="BV106" s="31"/>
      <c r="BW106" s="31"/>
      <c r="BX106" s="31"/>
      <c r="BY106" s="32"/>
    </row>
    <row r="107" spans="1:79" s="1" customFormat="1" ht="14.25" hidden="1" customHeight="1" x14ac:dyDescent="0.2">
      <c r="A107" s="33" t="s">
        <v>69</v>
      </c>
      <c r="B107" s="34"/>
      <c r="C107" s="34"/>
      <c r="D107" s="33" t="s">
        <v>57</v>
      </c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5"/>
      <c r="U107" s="38" t="s">
        <v>65</v>
      </c>
      <c r="V107" s="38"/>
      <c r="W107" s="38"/>
      <c r="X107" s="38"/>
      <c r="Y107" s="38"/>
      <c r="Z107" s="38" t="s">
        <v>66</v>
      </c>
      <c r="AA107" s="38"/>
      <c r="AB107" s="38"/>
      <c r="AC107" s="38"/>
      <c r="AD107" s="38"/>
      <c r="AE107" s="38" t="s">
        <v>91</v>
      </c>
      <c r="AF107" s="38"/>
      <c r="AG107" s="38"/>
      <c r="AH107" s="38"/>
      <c r="AI107" s="44" t="s">
        <v>170</v>
      </c>
      <c r="AJ107" s="44"/>
      <c r="AK107" s="44"/>
      <c r="AL107" s="44"/>
      <c r="AM107" s="44"/>
      <c r="AN107" s="38" t="s">
        <v>67</v>
      </c>
      <c r="AO107" s="38"/>
      <c r="AP107" s="38"/>
      <c r="AQ107" s="38"/>
      <c r="AR107" s="38"/>
      <c r="AS107" s="38" t="s">
        <v>68</v>
      </c>
      <c r="AT107" s="38"/>
      <c r="AU107" s="38"/>
      <c r="AV107" s="38"/>
      <c r="AW107" s="38"/>
      <c r="AX107" s="38" t="s">
        <v>92</v>
      </c>
      <c r="AY107" s="38"/>
      <c r="AZ107" s="38"/>
      <c r="BA107" s="38"/>
      <c r="BB107" s="44" t="s">
        <v>170</v>
      </c>
      <c r="BC107" s="44"/>
      <c r="BD107" s="44"/>
      <c r="BE107" s="44"/>
      <c r="BF107" s="44"/>
      <c r="BG107" s="38" t="s">
        <v>58</v>
      </c>
      <c r="BH107" s="38"/>
      <c r="BI107" s="38"/>
      <c r="BJ107" s="38"/>
      <c r="BK107" s="38"/>
      <c r="BL107" s="38" t="s">
        <v>59</v>
      </c>
      <c r="BM107" s="38"/>
      <c r="BN107" s="38"/>
      <c r="BO107" s="38"/>
      <c r="BP107" s="38"/>
      <c r="BQ107" s="38" t="s">
        <v>93</v>
      </c>
      <c r="BR107" s="38"/>
      <c r="BS107" s="38"/>
      <c r="BT107" s="38"/>
      <c r="BU107" s="44" t="s">
        <v>170</v>
      </c>
      <c r="BV107" s="44"/>
      <c r="BW107" s="44"/>
      <c r="BX107" s="44"/>
      <c r="BY107" s="44"/>
      <c r="CA107" t="s">
        <v>33</v>
      </c>
    </row>
    <row r="108" spans="1:79" s="99" customFormat="1" ht="25.5" customHeight="1" x14ac:dyDescent="0.2">
      <c r="A108" s="89">
        <v>1</v>
      </c>
      <c r="B108" s="90"/>
      <c r="C108" s="90"/>
      <c r="D108" s="92" t="s">
        <v>186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4"/>
      <c r="U108" s="96">
        <v>3027835.36</v>
      </c>
      <c r="V108" s="97"/>
      <c r="W108" s="97"/>
      <c r="X108" s="97"/>
      <c r="Y108" s="98"/>
      <c r="Z108" s="96">
        <v>0</v>
      </c>
      <c r="AA108" s="97"/>
      <c r="AB108" s="97"/>
      <c r="AC108" s="97"/>
      <c r="AD108" s="98"/>
      <c r="AE108" s="96">
        <v>0</v>
      </c>
      <c r="AF108" s="97"/>
      <c r="AG108" s="97"/>
      <c r="AH108" s="98"/>
      <c r="AI108" s="96">
        <f>IF(ISNUMBER(U108),U108,0)+IF(ISNUMBER(Z108),Z108,0)</f>
        <v>3027835.36</v>
      </c>
      <c r="AJ108" s="97"/>
      <c r="AK108" s="97"/>
      <c r="AL108" s="97"/>
      <c r="AM108" s="98"/>
      <c r="AN108" s="96">
        <v>3536563</v>
      </c>
      <c r="AO108" s="97"/>
      <c r="AP108" s="97"/>
      <c r="AQ108" s="97"/>
      <c r="AR108" s="98"/>
      <c r="AS108" s="96">
        <v>102563</v>
      </c>
      <c r="AT108" s="97"/>
      <c r="AU108" s="97"/>
      <c r="AV108" s="97"/>
      <c r="AW108" s="98"/>
      <c r="AX108" s="96">
        <v>0</v>
      </c>
      <c r="AY108" s="97"/>
      <c r="AZ108" s="97"/>
      <c r="BA108" s="98"/>
      <c r="BB108" s="96">
        <f>IF(ISNUMBER(AN108),AN108,0)+IF(ISNUMBER(AS108),AS108,0)</f>
        <v>3639126</v>
      </c>
      <c r="BC108" s="97"/>
      <c r="BD108" s="97"/>
      <c r="BE108" s="97"/>
      <c r="BF108" s="98"/>
      <c r="BG108" s="96">
        <v>3840604</v>
      </c>
      <c r="BH108" s="97"/>
      <c r="BI108" s="97"/>
      <c r="BJ108" s="97"/>
      <c r="BK108" s="98"/>
      <c r="BL108" s="96">
        <v>0</v>
      </c>
      <c r="BM108" s="97"/>
      <c r="BN108" s="97"/>
      <c r="BO108" s="97"/>
      <c r="BP108" s="98"/>
      <c r="BQ108" s="96">
        <v>0</v>
      </c>
      <c r="BR108" s="97"/>
      <c r="BS108" s="97"/>
      <c r="BT108" s="98"/>
      <c r="BU108" s="96">
        <f>IF(ISNUMBER(BG108),BG108,0)+IF(ISNUMBER(BL108),BL108,0)</f>
        <v>3840604</v>
      </c>
      <c r="BV108" s="97"/>
      <c r="BW108" s="97"/>
      <c r="BX108" s="97"/>
      <c r="BY108" s="98"/>
      <c r="CA108" s="99" t="s">
        <v>34</v>
      </c>
    </row>
    <row r="109" spans="1:79" s="6" customFormat="1" ht="12.75" customHeight="1" x14ac:dyDescent="0.2">
      <c r="A109" s="87"/>
      <c r="B109" s="85"/>
      <c r="C109" s="85"/>
      <c r="D109" s="100" t="s">
        <v>147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101"/>
      <c r="T109" s="102"/>
      <c r="U109" s="104">
        <v>3027835.36</v>
      </c>
      <c r="V109" s="105"/>
      <c r="W109" s="105"/>
      <c r="X109" s="105"/>
      <c r="Y109" s="106"/>
      <c r="Z109" s="104">
        <v>0</v>
      </c>
      <c r="AA109" s="105"/>
      <c r="AB109" s="105"/>
      <c r="AC109" s="105"/>
      <c r="AD109" s="106"/>
      <c r="AE109" s="104">
        <v>0</v>
      </c>
      <c r="AF109" s="105"/>
      <c r="AG109" s="105"/>
      <c r="AH109" s="106"/>
      <c r="AI109" s="104">
        <f>IF(ISNUMBER(U109),U109,0)+IF(ISNUMBER(Z109),Z109,0)</f>
        <v>3027835.36</v>
      </c>
      <c r="AJ109" s="105"/>
      <c r="AK109" s="105"/>
      <c r="AL109" s="105"/>
      <c r="AM109" s="106"/>
      <c r="AN109" s="104">
        <v>3536563</v>
      </c>
      <c r="AO109" s="105"/>
      <c r="AP109" s="105"/>
      <c r="AQ109" s="105"/>
      <c r="AR109" s="106"/>
      <c r="AS109" s="104">
        <v>102563</v>
      </c>
      <c r="AT109" s="105"/>
      <c r="AU109" s="105"/>
      <c r="AV109" s="105"/>
      <c r="AW109" s="106"/>
      <c r="AX109" s="104">
        <v>0</v>
      </c>
      <c r="AY109" s="105"/>
      <c r="AZ109" s="105"/>
      <c r="BA109" s="106"/>
      <c r="BB109" s="104">
        <f>IF(ISNUMBER(AN109),AN109,0)+IF(ISNUMBER(AS109),AS109,0)</f>
        <v>3639126</v>
      </c>
      <c r="BC109" s="105"/>
      <c r="BD109" s="105"/>
      <c r="BE109" s="105"/>
      <c r="BF109" s="106"/>
      <c r="BG109" s="104">
        <v>3840604</v>
      </c>
      <c r="BH109" s="105"/>
      <c r="BI109" s="105"/>
      <c r="BJ109" s="105"/>
      <c r="BK109" s="106"/>
      <c r="BL109" s="104">
        <v>0</v>
      </c>
      <c r="BM109" s="105"/>
      <c r="BN109" s="105"/>
      <c r="BO109" s="105"/>
      <c r="BP109" s="106"/>
      <c r="BQ109" s="104">
        <v>0</v>
      </c>
      <c r="BR109" s="105"/>
      <c r="BS109" s="105"/>
      <c r="BT109" s="106"/>
      <c r="BU109" s="104">
        <f>IF(ISNUMBER(BG109),BG109,0)+IF(ISNUMBER(BL109),BL109,0)</f>
        <v>3840604</v>
      </c>
      <c r="BV109" s="105"/>
      <c r="BW109" s="105"/>
      <c r="BX109" s="105"/>
      <c r="BY109" s="106"/>
    </row>
    <row r="111" spans="1:79" ht="14.25" customHeight="1" x14ac:dyDescent="0.2">
      <c r="A111" s="42" t="s">
        <v>262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</row>
    <row r="112" spans="1:79" ht="15" customHeight="1" x14ac:dyDescent="0.2">
      <c r="A112" s="45" t="s">
        <v>232</v>
      </c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</row>
    <row r="113" spans="1:79" ht="23.1" customHeight="1" x14ac:dyDescent="0.2">
      <c r="A113" s="61" t="s">
        <v>6</v>
      </c>
      <c r="B113" s="62"/>
      <c r="C113" s="62"/>
      <c r="D113" s="61" t="s">
        <v>121</v>
      </c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3"/>
      <c r="U113" s="36" t="s">
        <v>254</v>
      </c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 t="s">
        <v>259</v>
      </c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/>
      <c r="BC113" s="36"/>
      <c r="BD113" s="36"/>
      <c r="BE113" s="36"/>
      <c r="BF113" s="36"/>
      <c r="BG113" s="36"/>
      <c r="BH113" s="36"/>
    </row>
    <row r="114" spans="1:79" ht="54" customHeight="1" x14ac:dyDescent="0.2">
      <c r="A114" s="64"/>
      <c r="B114" s="65"/>
      <c r="C114" s="65"/>
      <c r="D114" s="64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6"/>
      <c r="U114" s="30" t="s">
        <v>4</v>
      </c>
      <c r="V114" s="31"/>
      <c r="W114" s="31"/>
      <c r="X114" s="31"/>
      <c r="Y114" s="32"/>
      <c r="Z114" s="30" t="s">
        <v>3</v>
      </c>
      <c r="AA114" s="31"/>
      <c r="AB114" s="31"/>
      <c r="AC114" s="31"/>
      <c r="AD114" s="32"/>
      <c r="AE114" s="46" t="s">
        <v>116</v>
      </c>
      <c r="AF114" s="47"/>
      <c r="AG114" s="47"/>
      <c r="AH114" s="47"/>
      <c r="AI114" s="48"/>
      <c r="AJ114" s="30" t="s">
        <v>5</v>
      </c>
      <c r="AK114" s="31"/>
      <c r="AL114" s="31"/>
      <c r="AM114" s="31"/>
      <c r="AN114" s="32"/>
      <c r="AO114" s="30" t="s">
        <v>4</v>
      </c>
      <c r="AP114" s="31"/>
      <c r="AQ114" s="31"/>
      <c r="AR114" s="31"/>
      <c r="AS114" s="32"/>
      <c r="AT114" s="30" t="s">
        <v>3</v>
      </c>
      <c r="AU114" s="31"/>
      <c r="AV114" s="31"/>
      <c r="AW114" s="31"/>
      <c r="AX114" s="32"/>
      <c r="AY114" s="46" t="s">
        <v>116</v>
      </c>
      <c r="AZ114" s="47"/>
      <c r="BA114" s="47"/>
      <c r="BB114" s="47"/>
      <c r="BC114" s="48"/>
      <c r="BD114" s="36" t="s">
        <v>96</v>
      </c>
      <c r="BE114" s="36"/>
      <c r="BF114" s="36"/>
      <c r="BG114" s="36"/>
      <c r="BH114" s="36"/>
    </row>
    <row r="115" spans="1:79" ht="15" customHeight="1" x14ac:dyDescent="0.2">
      <c r="A115" s="30" t="s">
        <v>169</v>
      </c>
      <c r="B115" s="31"/>
      <c r="C115" s="31"/>
      <c r="D115" s="30">
        <v>2</v>
      </c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2"/>
      <c r="U115" s="30">
        <v>3</v>
      </c>
      <c r="V115" s="31"/>
      <c r="W115" s="31"/>
      <c r="X115" s="31"/>
      <c r="Y115" s="32"/>
      <c r="Z115" s="30">
        <v>4</v>
      </c>
      <c r="AA115" s="31"/>
      <c r="AB115" s="31"/>
      <c r="AC115" s="31"/>
      <c r="AD115" s="32"/>
      <c r="AE115" s="30">
        <v>5</v>
      </c>
      <c r="AF115" s="31"/>
      <c r="AG115" s="31"/>
      <c r="AH115" s="31"/>
      <c r="AI115" s="32"/>
      <c r="AJ115" s="30">
        <v>6</v>
      </c>
      <c r="AK115" s="31"/>
      <c r="AL115" s="31"/>
      <c r="AM115" s="31"/>
      <c r="AN115" s="32"/>
      <c r="AO115" s="30">
        <v>7</v>
      </c>
      <c r="AP115" s="31"/>
      <c r="AQ115" s="31"/>
      <c r="AR115" s="31"/>
      <c r="AS115" s="32"/>
      <c r="AT115" s="30">
        <v>8</v>
      </c>
      <c r="AU115" s="31"/>
      <c r="AV115" s="31"/>
      <c r="AW115" s="31"/>
      <c r="AX115" s="32"/>
      <c r="AY115" s="30">
        <v>9</v>
      </c>
      <c r="AZ115" s="31"/>
      <c r="BA115" s="31"/>
      <c r="BB115" s="31"/>
      <c r="BC115" s="32"/>
      <c r="BD115" s="30">
        <v>10</v>
      </c>
      <c r="BE115" s="31"/>
      <c r="BF115" s="31"/>
      <c r="BG115" s="31"/>
      <c r="BH115" s="32"/>
    </row>
    <row r="116" spans="1:79" s="1" customFormat="1" ht="12.75" hidden="1" customHeight="1" x14ac:dyDescent="0.2">
      <c r="A116" s="33" t="s">
        <v>69</v>
      </c>
      <c r="B116" s="34"/>
      <c r="C116" s="34"/>
      <c r="D116" s="33" t="s">
        <v>57</v>
      </c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5"/>
      <c r="U116" s="33" t="s">
        <v>60</v>
      </c>
      <c r="V116" s="34"/>
      <c r="W116" s="34"/>
      <c r="X116" s="34"/>
      <c r="Y116" s="35"/>
      <c r="Z116" s="33" t="s">
        <v>61</v>
      </c>
      <c r="AA116" s="34"/>
      <c r="AB116" s="34"/>
      <c r="AC116" s="34"/>
      <c r="AD116" s="35"/>
      <c r="AE116" s="33" t="s">
        <v>94</v>
      </c>
      <c r="AF116" s="34"/>
      <c r="AG116" s="34"/>
      <c r="AH116" s="34"/>
      <c r="AI116" s="35"/>
      <c r="AJ116" s="50" t="s">
        <v>171</v>
      </c>
      <c r="AK116" s="51"/>
      <c r="AL116" s="51"/>
      <c r="AM116" s="51"/>
      <c r="AN116" s="52"/>
      <c r="AO116" s="33" t="s">
        <v>62</v>
      </c>
      <c r="AP116" s="34"/>
      <c r="AQ116" s="34"/>
      <c r="AR116" s="34"/>
      <c r="AS116" s="35"/>
      <c r="AT116" s="33" t="s">
        <v>63</v>
      </c>
      <c r="AU116" s="34"/>
      <c r="AV116" s="34"/>
      <c r="AW116" s="34"/>
      <c r="AX116" s="35"/>
      <c r="AY116" s="33" t="s">
        <v>95</v>
      </c>
      <c r="AZ116" s="34"/>
      <c r="BA116" s="34"/>
      <c r="BB116" s="34"/>
      <c r="BC116" s="35"/>
      <c r="BD116" s="44" t="s">
        <v>171</v>
      </c>
      <c r="BE116" s="44"/>
      <c r="BF116" s="44"/>
      <c r="BG116" s="44"/>
      <c r="BH116" s="44"/>
      <c r="CA116" s="1" t="s">
        <v>35</v>
      </c>
    </row>
    <row r="117" spans="1:79" s="99" customFormat="1" ht="25.5" customHeight="1" x14ac:dyDescent="0.2">
      <c r="A117" s="89">
        <v>1</v>
      </c>
      <c r="B117" s="90"/>
      <c r="C117" s="90"/>
      <c r="D117" s="92" t="s">
        <v>186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4"/>
      <c r="U117" s="96">
        <v>4140519</v>
      </c>
      <c r="V117" s="97"/>
      <c r="W117" s="97"/>
      <c r="X117" s="97"/>
      <c r="Y117" s="98"/>
      <c r="Z117" s="96">
        <v>0</v>
      </c>
      <c r="AA117" s="97"/>
      <c r="AB117" s="97"/>
      <c r="AC117" s="97"/>
      <c r="AD117" s="98"/>
      <c r="AE117" s="95">
        <v>0</v>
      </c>
      <c r="AF117" s="95"/>
      <c r="AG117" s="95"/>
      <c r="AH117" s="95"/>
      <c r="AI117" s="95"/>
      <c r="AJ117" s="110">
        <f>IF(ISNUMBER(U117),U117,0)+IF(ISNUMBER(Z117),Z117,0)</f>
        <v>4140519</v>
      </c>
      <c r="AK117" s="110"/>
      <c r="AL117" s="110"/>
      <c r="AM117" s="110"/>
      <c r="AN117" s="110"/>
      <c r="AO117" s="95">
        <v>4430262</v>
      </c>
      <c r="AP117" s="95"/>
      <c r="AQ117" s="95"/>
      <c r="AR117" s="95"/>
      <c r="AS117" s="95"/>
      <c r="AT117" s="110">
        <v>0</v>
      </c>
      <c r="AU117" s="110"/>
      <c r="AV117" s="110"/>
      <c r="AW117" s="110"/>
      <c r="AX117" s="110"/>
      <c r="AY117" s="95">
        <v>0</v>
      </c>
      <c r="AZ117" s="95"/>
      <c r="BA117" s="95"/>
      <c r="BB117" s="95"/>
      <c r="BC117" s="95"/>
      <c r="BD117" s="110">
        <f>IF(ISNUMBER(AO117),AO117,0)+IF(ISNUMBER(AT117),AT117,0)</f>
        <v>4430262</v>
      </c>
      <c r="BE117" s="110"/>
      <c r="BF117" s="110"/>
      <c r="BG117" s="110"/>
      <c r="BH117" s="110"/>
      <c r="CA117" s="99" t="s">
        <v>36</v>
      </c>
    </row>
    <row r="118" spans="1:79" s="6" customFormat="1" ht="12.75" customHeight="1" x14ac:dyDescent="0.2">
      <c r="A118" s="87"/>
      <c r="B118" s="85"/>
      <c r="C118" s="85"/>
      <c r="D118" s="100" t="s">
        <v>147</v>
      </c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2"/>
      <c r="U118" s="104">
        <v>4140519</v>
      </c>
      <c r="V118" s="105"/>
      <c r="W118" s="105"/>
      <c r="X118" s="105"/>
      <c r="Y118" s="106"/>
      <c r="Z118" s="104">
        <v>0</v>
      </c>
      <c r="AA118" s="105"/>
      <c r="AB118" s="105"/>
      <c r="AC118" s="105"/>
      <c r="AD118" s="106"/>
      <c r="AE118" s="103">
        <v>0</v>
      </c>
      <c r="AF118" s="103"/>
      <c r="AG118" s="103"/>
      <c r="AH118" s="103"/>
      <c r="AI118" s="103"/>
      <c r="AJ118" s="88">
        <f>IF(ISNUMBER(U118),U118,0)+IF(ISNUMBER(Z118),Z118,0)</f>
        <v>4140519</v>
      </c>
      <c r="AK118" s="88"/>
      <c r="AL118" s="88"/>
      <c r="AM118" s="88"/>
      <c r="AN118" s="88"/>
      <c r="AO118" s="103">
        <v>4430262</v>
      </c>
      <c r="AP118" s="103"/>
      <c r="AQ118" s="103"/>
      <c r="AR118" s="103"/>
      <c r="AS118" s="103"/>
      <c r="AT118" s="88">
        <v>0</v>
      </c>
      <c r="AU118" s="88"/>
      <c r="AV118" s="88"/>
      <c r="AW118" s="88"/>
      <c r="AX118" s="88"/>
      <c r="AY118" s="103">
        <v>0</v>
      </c>
      <c r="AZ118" s="103"/>
      <c r="BA118" s="103"/>
      <c r="BB118" s="103"/>
      <c r="BC118" s="103"/>
      <c r="BD118" s="88">
        <f>IF(ISNUMBER(AO118),AO118,0)+IF(ISNUMBER(AT118),AT118,0)</f>
        <v>4430262</v>
      </c>
      <c r="BE118" s="88"/>
      <c r="BF118" s="88"/>
      <c r="BG118" s="88"/>
      <c r="BH118" s="88"/>
    </row>
    <row r="119" spans="1:79" s="5" customFormat="1" ht="12.75" customHeight="1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</row>
    <row r="121" spans="1:79" ht="14.25" customHeight="1" x14ac:dyDescent="0.2">
      <c r="A121" s="42" t="s">
        <v>152</v>
      </c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42"/>
      <c r="AU121" s="42"/>
      <c r="AV121" s="42"/>
      <c r="AW121" s="42"/>
      <c r="AX121" s="42"/>
      <c r="AY121" s="42"/>
      <c r="AZ121" s="42"/>
      <c r="BA121" s="42"/>
      <c r="BB121" s="42"/>
      <c r="BC121" s="42"/>
      <c r="BD121" s="42"/>
      <c r="BE121" s="42"/>
      <c r="BF121" s="42"/>
      <c r="BG121" s="42"/>
      <c r="BH121" s="42"/>
      <c r="BI121" s="42"/>
      <c r="BJ121" s="42"/>
      <c r="BK121" s="42"/>
      <c r="BL121" s="42"/>
    </row>
    <row r="122" spans="1:79" ht="14.25" customHeight="1" x14ac:dyDescent="0.2">
      <c r="A122" s="42" t="s">
        <v>248</v>
      </c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2"/>
      <c r="BJ122" s="42"/>
      <c r="BK122" s="42"/>
      <c r="BL122" s="42"/>
    </row>
    <row r="123" spans="1:79" ht="23.1" customHeight="1" x14ac:dyDescent="0.2">
      <c r="A123" s="61" t="s">
        <v>6</v>
      </c>
      <c r="B123" s="62"/>
      <c r="C123" s="62"/>
      <c r="D123" s="36" t="s">
        <v>9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 t="s">
        <v>8</v>
      </c>
      <c r="R123" s="36"/>
      <c r="S123" s="36"/>
      <c r="T123" s="36"/>
      <c r="U123" s="36"/>
      <c r="V123" s="36" t="s">
        <v>7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0" t="s">
        <v>233</v>
      </c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2"/>
      <c r="AU123" s="30" t="s">
        <v>236</v>
      </c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2"/>
      <c r="BJ123" s="30" t="s">
        <v>244</v>
      </c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2"/>
    </row>
    <row r="124" spans="1:79" ht="32.25" customHeight="1" x14ac:dyDescent="0.2">
      <c r="A124" s="64"/>
      <c r="B124" s="65"/>
      <c r="C124" s="6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 t="s">
        <v>4</v>
      </c>
      <c r="AG124" s="36"/>
      <c r="AH124" s="36"/>
      <c r="AI124" s="36"/>
      <c r="AJ124" s="36"/>
      <c r="AK124" s="36" t="s">
        <v>3</v>
      </c>
      <c r="AL124" s="36"/>
      <c r="AM124" s="36"/>
      <c r="AN124" s="36"/>
      <c r="AO124" s="36"/>
      <c r="AP124" s="36" t="s">
        <v>123</v>
      </c>
      <c r="AQ124" s="36"/>
      <c r="AR124" s="36"/>
      <c r="AS124" s="36"/>
      <c r="AT124" s="36"/>
      <c r="AU124" s="36" t="s">
        <v>4</v>
      </c>
      <c r="AV124" s="36"/>
      <c r="AW124" s="36"/>
      <c r="AX124" s="36"/>
      <c r="AY124" s="36"/>
      <c r="AZ124" s="36" t="s">
        <v>3</v>
      </c>
      <c r="BA124" s="36"/>
      <c r="BB124" s="36"/>
      <c r="BC124" s="36"/>
      <c r="BD124" s="36"/>
      <c r="BE124" s="36" t="s">
        <v>90</v>
      </c>
      <c r="BF124" s="36"/>
      <c r="BG124" s="36"/>
      <c r="BH124" s="36"/>
      <c r="BI124" s="36"/>
      <c r="BJ124" s="36" t="s">
        <v>4</v>
      </c>
      <c r="BK124" s="36"/>
      <c r="BL124" s="36"/>
      <c r="BM124" s="36"/>
      <c r="BN124" s="36"/>
      <c r="BO124" s="36" t="s">
        <v>3</v>
      </c>
      <c r="BP124" s="36"/>
      <c r="BQ124" s="36"/>
      <c r="BR124" s="36"/>
      <c r="BS124" s="36"/>
      <c r="BT124" s="36" t="s">
        <v>97</v>
      </c>
      <c r="BU124" s="36"/>
      <c r="BV124" s="36"/>
      <c r="BW124" s="36"/>
      <c r="BX124" s="36"/>
    </row>
    <row r="125" spans="1:79" ht="15" customHeight="1" x14ac:dyDescent="0.2">
      <c r="A125" s="30">
        <v>1</v>
      </c>
      <c r="B125" s="31"/>
      <c r="C125" s="31"/>
      <c r="D125" s="36">
        <v>2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>
        <v>3</v>
      </c>
      <c r="R125" s="36"/>
      <c r="S125" s="36"/>
      <c r="T125" s="36"/>
      <c r="U125" s="36"/>
      <c r="V125" s="36">
        <v>4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36">
        <v>5</v>
      </c>
      <c r="AG125" s="36"/>
      <c r="AH125" s="36"/>
      <c r="AI125" s="36"/>
      <c r="AJ125" s="36"/>
      <c r="AK125" s="36">
        <v>6</v>
      </c>
      <c r="AL125" s="36"/>
      <c r="AM125" s="36"/>
      <c r="AN125" s="36"/>
      <c r="AO125" s="36"/>
      <c r="AP125" s="36">
        <v>7</v>
      </c>
      <c r="AQ125" s="36"/>
      <c r="AR125" s="36"/>
      <c r="AS125" s="36"/>
      <c r="AT125" s="36"/>
      <c r="AU125" s="36">
        <v>8</v>
      </c>
      <c r="AV125" s="36"/>
      <c r="AW125" s="36"/>
      <c r="AX125" s="36"/>
      <c r="AY125" s="36"/>
      <c r="AZ125" s="36">
        <v>9</v>
      </c>
      <c r="BA125" s="36"/>
      <c r="BB125" s="36"/>
      <c r="BC125" s="36"/>
      <c r="BD125" s="36"/>
      <c r="BE125" s="36">
        <v>10</v>
      </c>
      <c r="BF125" s="36"/>
      <c r="BG125" s="36"/>
      <c r="BH125" s="36"/>
      <c r="BI125" s="36"/>
      <c r="BJ125" s="36">
        <v>11</v>
      </c>
      <c r="BK125" s="36"/>
      <c r="BL125" s="36"/>
      <c r="BM125" s="36"/>
      <c r="BN125" s="36"/>
      <c r="BO125" s="36">
        <v>12</v>
      </c>
      <c r="BP125" s="36"/>
      <c r="BQ125" s="36"/>
      <c r="BR125" s="36"/>
      <c r="BS125" s="36"/>
      <c r="BT125" s="36">
        <v>13</v>
      </c>
      <c r="BU125" s="36"/>
      <c r="BV125" s="36"/>
      <c r="BW125" s="36"/>
      <c r="BX125" s="36"/>
    </row>
    <row r="126" spans="1:79" ht="10.5" hidden="1" customHeight="1" x14ac:dyDescent="0.2">
      <c r="A126" s="33" t="s">
        <v>154</v>
      </c>
      <c r="B126" s="34"/>
      <c r="C126" s="34"/>
      <c r="D126" s="36" t="s">
        <v>57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 t="s">
        <v>70</v>
      </c>
      <c r="R126" s="36"/>
      <c r="S126" s="36"/>
      <c r="T126" s="36"/>
      <c r="U126" s="36"/>
      <c r="V126" s="36" t="s">
        <v>71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38" t="s">
        <v>111</v>
      </c>
      <c r="AG126" s="38"/>
      <c r="AH126" s="38"/>
      <c r="AI126" s="38"/>
      <c r="AJ126" s="38"/>
      <c r="AK126" s="37" t="s">
        <v>112</v>
      </c>
      <c r="AL126" s="37"/>
      <c r="AM126" s="37"/>
      <c r="AN126" s="37"/>
      <c r="AO126" s="37"/>
      <c r="AP126" s="44" t="s">
        <v>188</v>
      </c>
      <c r="AQ126" s="44"/>
      <c r="AR126" s="44"/>
      <c r="AS126" s="44"/>
      <c r="AT126" s="44"/>
      <c r="AU126" s="38" t="s">
        <v>113</v>
      </c>
      <c r="AV126" s="38"/>
      <c r="AW126" s="38"/>
      <c r="AX126" s="38"/>
      <c r="AY126" s="38"/>
      <c r="AZ126" s="37" t="s">
        <v>114</v>
      </c>
      <c r="BA126" s="37"/>
      <c r="BB126" s="37"/>
      <c r="BC126" s="37"/>
      <c r="BD126" s="37"/>
      <c r="BE126" s="44" t="s">
        <v>188</v>
      </c>
      <c r="BF126" s="44"/>
      <c r="BG126" s="44"/>
      <c r="BH126" s="44"/>
      <c r="BI126" s="44"/>
      <c r="BJ126" s="38" t="s">
        <v>105</v>
      </c>
      <c r="BK126" s="38"/>
      <c r="BL126" s="38"/>
      <c r="BM126" s="38"/>
      <c r="BN126" s="38"/>
      <c r="BO126" s="37" t="s">
        <v>106</v>
      </c>
      <c r="BP126" s="37"/>
      <c r="BQ126" s="37"/>
      <c r="BR126" s="37"/>
      <c r="BS126" s="37"/>
      <c r="BT126" s="44" t="s">
        <v>188</v>
      </c>
      <c r="BU126" s="44"/>
      <c r="BV126" s="44"/>
      <c r="BW126" s="44"/>
      <c r="BX126" s="44"/>
      <c r="CA126" t="s">
        <v>37</v>
      </c>
    </row>
    <row r="127" spans="1:79" s="6" customFormat="1" ht="15" customHeight="1" x14ac:dyDescent="0.2">
      <c r="A127" s="87">
        <v>0</v>
      </c>
      <c r="B127" s="85"/>
      <c r="C127" s="85"/>
      <c r="D127" s="111" t="s">
        <v>187</v>
      </c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/>
      <c r="BU127" s="112"/>
      <c r="BV127" s="112"/>
      <c r="BW127" s="112"/>
      <c r="BX127" s="112"/>
      <c r="CA127" s="6" t="s">
        <v>38</v>
      </c>
    </row>
    <row r="128" spans="1:79" s="99" customFormat="1" ht="15" customHeight="1" x14ac:dyDescent="0.2">
      <c r="A128" s="89">
        <v>1</v>
      </c>
      <c r="B128" s="90"/>
      <c r="C128" s="90"/>
      <c r="D128" s="114" t="s">
        <v>189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190</v>
      </c>
      <c r="R128" s="36"/>
      <c r="S128" s="36"/>
      <c r="T128" s="36"/>
      <c r="U128" s="36"/>
      <c r="V128" s="36" t="s">
        <v>191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115">
        <v>11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11</v>
      </c>
      <c r="AQ128" s="115"/>
      <c r="AR128" s="115"/>
      <c r="AS128" s="115"/>
      <c r="AT128" s="115"/>
      <c r="AU128" s="115">
        <v>11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11</v>
      </c>
      <c r="BF128" s="115"/>
      <c r="BG128" s="115"/>
      <c r="BH128" s="115"/>
      <c r="BI128" s="115"/>
      <c r="BJ128" s="115">
        <v>11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11</v>
      </c>
      <c r="BU128" s="115"/>
      <c r="BV128" s="115"/>
      <c r="BW128" s="115"/>
      <c r="BX128" s="115"/>
    </row>
    <row r="129" spans="1:79" s="99" customFormat="1" ht="15" customHeight="1" x14ac:dyDescent="0.2">
      <c r="A129" s="89">
        <v>2</v>
      </c>
      <c r="B129" s="90"/>
      <c r="C129" s="90"/>
      <c r="D129" s="114" t="s">
        <v>192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190</v>
      </c>
      <c r="R129" s="36"/>
      <c r="S129" s="36"/>
      <c r="T129" s="36"/>
      <c r="U129" s="36"/>
      <c r="V129" s="36" t="s">
        <v>193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115">
        <v>35.5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35.5</v>
      </c>
      <c r="AQ129" s="115"/>
      <c r="AR129" s="115"/>
      <c r="AS129" s="115"/>
      <c r="AT129" s="115"/>
      <c r="AU129" s="115">
        <v>35.5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35.5</v>
      </c>
      <c r="BF129" s="115"/>
      <c r="BG129" s="115"/>
      <c r="BH129" s="115"/>
      <c r="BI129" s="115"/>
      <c r="BJ129" s="115">
        <v>37.5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37.5</v>
      </c>
      <c r="BU129" s="115"/>
      <c r="BV129" s="115"/>
      <c r="BW129" s="115"/>
      <c r="BX129" s="115"/>
    </row>
    <row r="130" spans="1:79" s="99" customFormat="1" ht="30" customHeight="1" x14ac:dyDescent="0.2">
      <c r="A130" s="89">
        <v>3</v>
      </c>
      <c r="B130" s="90"/>
      <c r="C130" s="90"/>
      <c r="D130" s="114" t="s">
        <v>194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195</v>
      </c>
      <c r="R130" s="36"/>
      <c r="S130" s="36"/>
      <c r="T130" s="36"/>
      <c r="U130" s="36"/>
      <c r="V130" s="36" t="s">
        <v>196</v>
      </c>
      <c r="W130" s="36"/>
      <c r="X130" s="36"/>
      <c r="Y130" s="36"/>
      <c r="Z130" s="36"/>
      <c r="AA130" s="36"/>
      <c r="AB130" s="36"/>
      <c r="AC130" s="36"/>
      <c r="AD130" s="36"/>
      <c r="AE130" s="36"/>
      <c r="AF130" s="115">
        <v>3027835.36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3027835.36</v>
      </c>
      <c r="AQ130" s="115"/>
      <c r="AR130" s="115"/>
      <c r="AS130" s="115"/>
      <c r="AT130" s="115"/>
      <c r="AU130" s="115">
        <v>3536563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3536563</v>
      </c>
      <c r="BF130" s="115"/>
      <c r="BG130" s="115"/>
      <c r="BH130" s="115"/>
      <c r="BI130" s="115"/>
      <c r="BJ130" s="115">
        <v>3840604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v>3840604</v>
      </c>
      <c r="BU130" s="115"/>
      <c r="BV130" s="115"/>
      <c r="BW130" s="115"/>
      <c r="BX130" s="115"/>
    </row>
    <row r="131" spans="1:79" s="6" customFormat="1" ht="15" customHeight="1" x14ac:dyDescent="0.2">
      <c r="A131" s="87">
        <v>0</v>
      </c>
      <c r="B131" s="85"/>
      <c r="C131" s="85"/>
      <c r="D131" s="113" t="s">
        <v>197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/>
      <c r="BU131" s="112"/>
      <c r="BV131" s="112"/>
      <c r="BW131" s="112"/>
      <c r="BX131" s="112"/>
    </row>
    <row r="132" spans="1:79" s="99" customFormat="1" ht="15" customHeight="1" x14ac:dyDescent="0.2">
      <c r="A132" s="89">
        <v>1</v>
      </c>
      <c r="B132" s="90"/>
      <c r="C132" s="90"/>
      <c r="D132" s="114" t="s">
        <v>198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199</v>
      </c>
      <c r="R132" s="36"/>
      <c r="S132" s="36"/>
      <c r="T132" s="36"/>
      <c r="U132" s="36"/>
      <c r="V132" s="36" t="s">
        <v>200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115">
        <v>38240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38240</v>
      </c>
      <c r="AQ132" s="115"/>
      <c r="AR132" s="115"/>
      <c r="AS132" s="115"/>
      <c r="AT132" s="115"/>
      <c r="AU132" s="115">
        <v>72000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72000</v>
      </c>
      <c r="BF132" s="115"/>
      <c r="BG132" s="115"/>
      <c r="BH132" s="115"/>
      <c r="BI132" s="115"/>
      <c r="BJ132" s="115">
        <v>70000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v>70000</v>
      </c>
      <c r="BU132" s="115"/>
      <c r="BV132" s="115"/>
      <c r="BW132" s="115"/>
      <c r="BX132" s="115"/>
    </row>
    <row r="133" spans="1:79" s="99" customFormat="1" ht="45" customHeight="1" x14ac:dyDescent="0.2">
      <c r="A133" s="89">
        <v>2</v>
      </c>
      <c r="B133" s="90"/>
      <c r="C133" s="90"/>
      <c r="D133" s="114" t="s">
        <v>201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190</v>
      </c>
      <c r="R133" s="36"/>
      <c r="S133" s="36"/>
      <c r="T133" s="36"/>
      <c r="U133" s="36"/>
      <c r="V133" s="36" t="s">
        <v>200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115">
        <v>17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v>17</v>
      </c>
      <c r="AQ133" s="115"/>
      <c r="AR133" s="115"/>
      <c r="AS133" s="115"/>
      <c r="AT133" s="115"/>
      <c r="AU133" s="115">
        <v>60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60</v>
      </c>
      <c r="BF133" s="115"/>
      <c r="BG133" s="115"/>
      <c r="BH133" s="115"/>
      <c r="BI133" s="115"/>
      <c r="BJ133" s="115">
        <v>50</v>
      </c>
      <c r="BK133" s="115"/>
      <c r="BL133" s="115"/>
      <c r="BM133" s="115"/>
      <c r="BN133" s="115"/>
      <c r="BO133" s="115">
        <v>0</v>
      </c>
      <c r="BP133" s="115"/>
      <c r="BQ133" s="115"/>
      <c r="BR133" s="115"/>
      <c r="BS133" s="115"/>
      <c r="BT133" s="115">
        <v>50</v>
      </c>
      <c r="BU133" s="115"/>
      <c r="BV133" s="115"/>
      <c r="BW133" s="115"/>
      <c r="BX133" s="115"/>
    </row>
    <row r="134" spans="1:79" s="6" customFormat="1" ht="15" customHeight="1" x14ac:dyDescent="0.2">
      <c r="A134" s="87">
        <v>0</v>
      </c>
      <c r="B134" s="85"/>
      <c r="C134" s="85"/>
      <c r="D134" s="113" t="s">
        <v>202</v>
      </c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2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  <c r="AQ134" s="112"/>
      <c r="AR134" s="112"/>
      <c r="AS134" s="112"/>
      <c r="AT134" s="112"/>
      <c r="AU134" s="112"/>
      <c r="AV134" s="112"/>
      <c r="AW134" s="112"/>
      <c r="AX134" s="112"/>
      <c r="AY134" s="112"/>
      <c r="AZ134" s="112"/>
      <c r="BA134" s="112"/>
      <c r="BB134" s="112"/>
      <c r="BC134" s="112"/>
      <c r="BD134" s="112"/>
      <c r="BE134" s="112"/>
      <c r="BF134" s="112"/>
      <c r="BG134" s="112"/>
      <c r="BH134" s="112"/>
      <c r="BI134" s="112"/>
      <c r="BJ134" s="112"/>
      <c r="BK134" s="112"/>
      <c r="BL134" s="112"/>
      <c r="BM134" s="112"/>
      <c r="BN134" s="112"/>
      <c r="BO134" s="112"/>
      <c r="BP134" s="112"/>
      <c r="BQ134" s="112"/>
      <c r="BR134" s="112"/>
      <c r="BS134" s="112"/>
      <c r="BT134" s="112"/>
      <c r="BU134" s="112"/>
      <c r="BV134" s="112"/>
      <c r="BW134" s="112"/>
      <c r="BX134" s="112"/>
    </row>
    <row r="135" spans="1:79" s="99" customFormat="1" ht="28.5" customHeight="1" x14ac:dyDescent="0.2">
      <c r="A135" s="89">
        <v>1</v>
      </c>
      <c r="B135" s="90"/>
      <c r="C135" s="90"/>
      <c r="D135" s="114" t="s">
        <v>203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195</v>
      </c>
      <c r="R135" s="36"/>
      <c r="S135" s="36"/>
      <c r="T135" s="36"/>
      <c r="U135" s="36"/>
      <c r="V135" s="114" t="s">
        <v>204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49.5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49.5</v>
      </c>
      <c r="AQ135" s="115"/>
      <c r="AR135" s="115"/>
      <c r="AS135" s="115"/>
      <c r="AT135" s="115"/>
      <c r="AU135" s="115">
        <v>49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49</v>
      </c>
      <c r="BF135" s="115"/>
      <c r="BG135" s="115"/>
      <c r="BH135" s="115"/>
      <c r="BI135" s="115"/>
      <c r="BJ135" s="115">
        <v>49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v>49</v>
      </c>
      <c r="BU135" s="115"/>
      <c r="BV135" s="115"/>
      <c r="BW135" s="115"/>
      <c r="BX135" s="115"/>
    </row>
    <row r="136" spans="1:79" s="99" customFormat="1" ht="30" customHeight="1" x14ac:dyDescent="0.2">
      <c r="A136" s="89">
        <v>2</v>
      </c>
      <c r="B136" s="90"/>
      <c r="C136" s="90"/>
      <c r="D136" s="114" t="s">
        <v>205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195</v>
      </c>
      <c r="R136" s="36"/>
      <c r="S136" s="36"/>
      <c r="T136" s="36"/>
      <c r="U136" s="36"/>
      <c r="V136" s="114" t="s">
        <v>204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4900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4900</v>
      </c>
      <c r="AQ136" s="115"/>
      <c r="AR136" s="115"/>
      <c r="AS136" s="115"/>
      <c r="AT136" s="115"/>
      <c r="AU136" s="115">
        <v>58943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58943</v>
      </c>
      <c r="BF136" s="115"/>
      <c r="BG136" s="115"/>
      <c r="BH136" s="115"/>
      <c r="BI136" s="115"/>
      <c r="BJ136" s="115">
        <v>68600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v>68600</v>
      </c>
      <c r="BU136" s="115"/>
      <c r="BV136" s="115"/>
      <c r="BW136" s="115"/>
      <c r="BX136" s="115"/>
    </row>
    <row r="137" spans="1:79" s="6" customFormat="1" ht="15" customHeight="1" x14ac:dyDescent="0.2">
      <c r="A137" s="87">
        <v>0</v>
      </c>
      <c r="B137" s="85"/>
      <c r="C137" s="85"/>
      <c r="D137" s="113" t="s">
        <v>206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3"/>
      <c r="W137" s="101"/>
      <c r="X137" s="101"/>
      <c r="Y137" s="101"/>
      <c r="Z137" s="101"/>
      <c r="AA137" s="101"/>
      <c r="AB137" s="101"/>
      <c r="AC137" s="101"/>
      <c r="AD137" s="101"/>
      <c r="AE137" s="10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  <c r="BJ137" s="112"/>
      <c r="BK137" s="112"/>
      <c r="BL137" s="112"/>
      <c r="BM137" s="112"/>
      <c r="BN137" s="112"/>
      <c r="BO137" s="112"/>
      <c r="BP137" s="112"/>
      <c r="BQ137" s="112"/>
      <c r="BR137" s="112"/>
      <c r="BS137" s="112"/>
      <c r="BT137" s="112"/>
      <c r="BU137" s="112"/>
      <c r="BV137" s="112"/>
      <c r="BW137" s="112"/>
      <c r="BX137" s="112"/>
    </row>
    <row r="138" spans="1:79" s="99" customFormat="1" ht="57" customHeight="1" x14ac:dyDescent="0.2">
      <c r="A138" s="89">
        <v>1</v>
      </c>
      <c r="B138" s="90"/>
      <c r="C138" s="90"/>
      <c r="D138" s="114" t="s">
        <v>207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208</v>
      </c>
      <c r="R138" s="36"/>
      <c r="S138" s="36"/>
      <c r="T138" s="36"/>
      <c r="U138" s="36"/>
      <c r="V138" s="114" t="s">
        <v>204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30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30</v>
      </c>
      <c r="AQ138" s="115"/>
      <c r="AR138" s="115"/>
      <c r="AS138" s="115"/>
      <c r="AT138" s="115"/>
      <c r="AU138" s="115">
        <v>100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100</v>
      </c>
      <c r="BF138" s="115"/>
      <c r="BG138" s="115"/>
      <c r="BH138" s="115"/>
      <c r="BI138" s="115"/>
      <c r="BJ138" s="115">
        <v>100</v>
      </c>
      <c r="BK138" s="115"/>
      <c r="BL138" s="115"/>
      <c r="BM138" s="115"/>
      <c r="BN138" s="115"/>
      <c r="BO138" s="115">
        <v>0</v>
      </c>
      <c r="BP138" s="115"/>
      <c r="BQ138" s="115"/>
      <c r="BR138" s="115"/>
      <c r="BS138" s="115"/>
      <c r="BT138" s="115">
        <v>100</v>
      </c>
      <c r="BU138" s="115"/>
      <c r="BV138" s="115"/>
      <c r="BW138" s="115"/>
      <c r="BX138" s="115"/>
    </row>
    <row r="140" spans="1:79" ht="14.25" customHeight="1" x14ac:dyDescent="0.2">
      <c r="A140" s="42" t="s">
        <v>263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23.1" customHeight="1" x14ac:dyDescent="0.2">
      <c r="A141" s="61" t="s">
        <v>6</v>
      </c>
      <c r="B141" s="62"/>
      <c r="C141" s="62"/>
      <c r="D141" s="36" t="s">
        <v>9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 t="s">
        <v>8</v>
      </c>
      <c r="R141" s="36"/>
      <c r="S141" s="36"/>
      <c r="T141" s="36"/>
      <c r="U141" s="36"/>
      <c r="V141" s="36" t="s">
        <v>7</v>
      </c>
      <c r="W141" s="36"/>
      <c r="X141" s="36"/>
      <c r="Y141" s="36"/>
      <c r="Z141" s="36"/>
      <c r="AA141" s="36"/>
      <c r="AB141" s="36"/>
      <c r="AC141" s="36"/>
      <c r="AD141" s="36"/>
      <c r="AE141" s="36"/>
      <c r="AF141" s="30" t="s">
        <v>254</v>
      </c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2"/>
      <c r="AU141" s="30" t="s">
        <v>259</v>
      </c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2"/>
    </row>
    <row r="142" spans="1:79" ht="28.5" customHeight="1" x14ac:dyDescent="0.2">
      <c r="A142" s="64"/>
      <c r="B142" s="65"/>
      <c r="C142" s="65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 t="s">
        <v>4</v>
      </c>
      <c r="AG142" s="36"/>
      <c r="AH142" s="36"/>
      <c r="AI142" s="36"/>
      <c r="AJ142" s="36"/>
      <c r="AK142" s="36" t="s">
        <v>3</v>
      </c>
      <c r="AL142" s="36"/>
      <c r="AM142" s="36"/>
      <c r="AN142" s="36"/>
      <c r="AO142" s="36"/>
      <c r="AP142" s="36" t="s">
        <v>123</v>
      </c>
      <c r="AQ142" s="36"/>
      <c r="AR142" s="36"/>
      <c r="AS142" s="36"/>
      <c r="AT142" s="36"/>
      <c r="AU142" s="36" t="s">
        <v>4</v>
      </c>
      <c r="AV142" s="36"/>
      <c r="AW142" s="36"/>
      <c r="AX142" s="36"/>
      <c r="AY142" s="36"/>
      <c r="AZ142" s="36" t="s">
        <v>3</v>
      </c>
      <c r="BA142" s="36"/>
      <c r="BB142" s="36"/>
      <c r="BC142" s="36"/>
      <c r="BD142" s="36"/>
      <c r="BE142" s="36" t="s">
        <v>90</v>
      </c>
      <c r="BF142" s="36"/>
      <c r="BG142" s="36"/>
      <c r="BH142" s="36"/>
      <c r="BI142" s="36"/>
    </row>
    <row r="143" spans="1:79" ht="15" customHeight="1" x14ac:dyDescent="0.2">
      <c r="A143" s="30">
        <v>1</v>
      </c>
      <c r="B143" s="31"/>
      <c r="C143" s="31"/>
      <c r="D143" s="36">
        <v>2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>
        <v>3</v>
      </c>
      <c r="R143" s="36"/>
      <c r="S143" s="36"/>
      <c r="T143" s="36"/>
      <c r="U143" s="36"/>
      <c r="V143" s="36">
        <v>4</v>
      </c>
      <c r="W143" s="36"/>
      <c r="X143" s="36"/>
      <c r="Y143" s="36"/>
      <c r="Z143" s="36"/>
      <c r="AA143" s="36"/>
      <c r="AB143" s="36"/>
      <c r="AC143" s="36"/>
      <c r="AD143" s="36"/>
      <c r="AE143" s="36"/>
      <c r="AF143" s="36">
        <v>5</v>
      </c>
      <c r="AG143" s="36"/>
      <c r="AH143" s="36"/>
      <c r="AI143" s="36"/>
      <c r="AJ143" s="36"/>
      <c r="AK143" s="36">
        <v>6</v>
      </c>
      <c r="AL143" s="36"/>
      <c r="AM143" s="36"/>
      <c r="AN143" s="36"/>
      <c r="AO143" s="36"/>
      <c r="AP143" s="36">
        <v>7</v>
      </c>
      <c r="AQ143" s="36"/>
      <c r="AR143" s="36"/>
      <c r="AS143" s="36"/>
      <c r="AT143" s="36"/>
      <c r="AU143" s="36">
        <v>8</v>
      </c>
      <c r="AV143" s="36"/>
      <c r="AW143" s="36"/>
      <c r="AX143" s="36"/>
      <c r="AY143" s="36"/>
      <c r="AZ143" s="36">
        <v>9</v>
      </c>
      <c r="BA143" s="36"/>
      <c r="BB143" s="36"/>
      <c r="BC143" s="36"/>
      <c r="BD143" s="36"/>
      <c r="BE143" s="36">
        <v>10</v>
      </c>
      <c r="BF143" s="36"/>
      <c r="BG143" s="36"/>
      <c r="BH143" s="36"/>
      <c r="BI143" s="36"/>
    </row>
    <row r="144" spans="1:79" ht="15.75" hidden="1" customHeight="1" x14ac:dyDescent="0.2">
      <c r="A144" s="33" t="s">
        <v>154</v>
      </c>
      <c r="B144" s="34"/>
      <c r="C144" s="34"/>
      <c r="D144" s="36" t="s">
        <v>57</v>
      </c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 t="s">
        <v>70</v>
      </c>
      <c r="R144" s="36"/>
      <c r="S144" s="36"/>
      <c r="T144" s="36"/>
      <c r="U144" s="36"/>
      <c r="V144" s="36" t="s">
        <v>71</v>
      </c>
      <c r="W144" s="36"/>
      <c r="X144" s="36"/>
      <c r="Y144" s="36"/>
      <c r="Z144" s="36"/>
      <c r="AA144" s="36"/>
      <c r="AB144" s="36"/>
      <c r="AC144" s="36"/>
      <c r="AD144" s="36"/>
      <c r="AE144" s="36"/>
      <c r="AF144" s="38" t="s">
        <v>107</v>
      </c>
      <c r="AG144" s="38"/>
      <c r="AH144" s="38"/>
      <c r="AI144" s="38"/>
      <c r="AJ144" s="38"/>
      <c r="AK144" s="37" t="s">
        <v>108</v>
      </c>
      <c r="AL144" s="37"/>
      <c r="AM144" s="37"/>
      <c r="AN144" s="37"/>
      <c r="AO144" s="37"/>
      <c r="AP144" s="44" t="s">
        <v>188</v>
      </c>
      <c r="AQ144" s="44"/>
      <c r="AR144" s="44"/>
      <c r="AS144" s="44"/>
      <c r="AT144" s="44"/>
      <c r="AU144" s="38" t="s">
        <v>109</v>
      </c>
      <c r="AV144" s="38"/>
      <c r="AW144" s="38"/>
      <c r="AX144" s="38"/>
      <c r="AY144" s="38"/>
      <c r="AZ144" s="37" t="s">
        <v>110</v>
      </c>
      <c r="BA144" s="37"/>
      <c r="BB144" s="37"/>
      <c r="BC144" s="37"/>
      <c r="BD144" s="37"/>
      <c r="BE144" s="44" t="s">
        <v>188</v>
      </c>
      <c r="BF144" s="44"/>
      <c r="BG144" s="44"/>
      <c r="BH144" s="44"/>
      <c r="BI144" s="44"/>
      <c r="CA144" t="s">
        <v>39</v>
      </c>
    </row>
    <row r="145" spans="1:79" s="6" customFormat="1" ht="14.25" x14ac:dyDescent="0.2">
      <c r="A145" s="87">
        <v>0</v>
      </c>
      <c r="B145" s="85"/>
      <c r="C145" s="85"/>
      <c r="D145" s="111" t="s">
        <v>187</v>
      </c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  <c r="CA145" s="6" t="s">
        <v>40</v>
      </c>
    </row>
    <row r="146" spans="1:79" s="99" customFormat="1" ht="14.25" customHeight="1" x14ac:dyDescent="0.2">
      <c r="A146" s="89">
        <v>1</v>
      </c>
      <c r="B146" s="90"/>
      <c r="C146" s="90"/>
      <c r="D146" s="114" t="s">
        <v>189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190</v>
      </c>
      <c r="R146" s="36"/>
      <c r="S146" s="36"/>
      <c r="T146" s="36"/>
      <c r="U146" s="36"/>
      <c r="V146" s="36" t="s">
        <v>191</v>
      </c>
      <c r="W146" s="36"/>
      <c r="X146" s="36"/>
      <c r="Y146" s="36"/>
      <c r="Z146" s="36"/>
      <c r="AA146" s="36"/>
      <c r="AB146" s="36"/>
      <c r="AC146" s="36"/>
      <c r="AD146" s="36"/>
      <c r="AE146" s="36"/>
      <c r="AF146" s="115">
        <v>11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11</v>
      </c>
      <c r="AQ146" s="115"/>
      <c r="AR146" s="115"/>
      <c r="AS146" s="115"/>
      <c r="AT146" s="115"/>
      <c r="AU146" s="115">
        <v>11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11</v>
      </c>
      <c r="BF146" s="115"/>
      <c r="BG146" s="115"/>
      <c r="BH146" s="115"/>
      <c r="BI146" s="115"/>
    </row>
    <row r="147" spans="1:79" s="99" customFormat="1" ht="15" customHeight="1" x14ac:dyDescent="0.2">
      <c r="A147" s="89">
        <v>2</v>
      </c>
      <c r="B147" s="90"/>
      <c r="C147" s="90"/>
      <c r="D147" s="114" t="s">
        <v>192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190</v>
      </c>
      <c r="R147" s="36"/>
      <c r="S147" s="36"/>
      <c r="T147" s="36"/>
      <c r="U147" s="36"/>
      <c r="V147" s="36" t="s">
        <v>193</v>
      </c>
      <c r="W147" s="36"/>
      <c r="X147" s="36"/>
      <c r="Y147" s="36"/>
      <c r="Z147" s="36"/>
      <c r="AA147" s="36"/>
      <c r="AB147" s="36"/>
      <c r="AC147" s="36"/>
      <c r="AD147" s="36"/>
      <c r="AE147" s="36"/>
      <c r="AF147" s="115">
        <v>37.5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v>37.5</v>
      </c>
      <c r="AQ147" s="115"/>
      <c r="AR147" s="115"/>
      <c r="AS147" s="115"/>
      <c r="AT147" s="115"/>
      <c r="AU147" s="115">
        <v>37.5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v>37.5</v>
      </c>
      <c r="BF147" s="115"/>
      <c r="BG147" s="115"/>
      <c r="BH147" s="115"/>
      <c r="BI147" s="115"/>
    </row>
    <row r="148" spans="1:79" s="99" customFormat="1" ht="30" customHeight="1" x14ac:dyDescent="0.2">
      <c r="A148" s="89">
        <v>3</v>
      </c>
      <c r="B148" s="90"/>
      <c r="C148" s="90"/>
      <c r="D148" s="114" t="s">
        <v>194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195</v>
      </c>
      <c r="R148" s="36"/>
      <c r="S148" s="36"/>
      <c r="T148" s="36"/>
      <c r="U148" s="36"/>
      <c r="V148" s="36" t="s">
        <v>196</v>
      </c>
      <c r="W148" s="36"/>
      <c r="X148" s="36"/>
      <c r="Y148" s="36"/>
      <c r="Z148" s="36"/>
      <c r="AA148" s="36"/>
      <c r="AB148" s="36"/>
      <c r="AC148" s="36"/>
      <c r="AD148" s="36"/>
      <c r="AE148" s="36"/>
      <c r="AF148" s="115">
        <v>4140519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v>4140519</v>
      </c>
      <c r="AQ148" s="115"/>
      <c r="AR148" s="115"/>
      <c r="AS148" s="115"/>
      <c r="AT148" s="115"/>
      <c r="AU148" s="115">
        <v>4430262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v>4430262</v>
      </c>
      <c r="BF148" s="115"/>
      <c r="BG148" s="115"/>
      <c r="BH148" s="115"/>
      <c r="BI148" s="115"/>
    </row>
    <row r="149" spans="1:79" s="6" customFormat="1" ht="14.25" x14ac:dyDescent="0.2">
      <c r="A149" s="87">
        <v>0</v>
      </c>
      <c r="B149" s="85"/>
      <c r="C149" s="85"/>
      <c r="D149" s="113" t="s">
        <v>197</v>
      </c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2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/>
      <c r="BF149" s="112"/>
      <c r="BG149" s="112"/>
      <c r="BH149" s="112"/>
      <c r="BI149" s="112"/>
    </row>
    <row r="150" spans="1:79" s="99" customFormat="1" ht="14.25" customHeight="1" x14ac:dyDescent="0.2">
      <c r="A150" s="89">
        <v>1</v>
      </c>
      <c r="B150" s="90"/>
      <c r="C150" s="90"/>
      <c r="D150" s="114" t="s">
        <v>198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199</v>
      </c>
      <c r="R150" s="36"/>
      <c r="S150" s="36"/>
      <c r="T150" s="36"/>
      <c r="U150" s="36"/>
      <c r="V150" s="36" t="s">
        <v>200</v>
      </c>
      <c r="W150" s="36"/>
      <c r="X150" s="36"/>
      <c r="Y150" s="36"/>
      <c r="Z150" s="36"/>
      <c r="AA150" s="36"/>
      <c r="AB150" s="36"/>
      <c r="AC150" s="36"/>
      <c r="AD150" s="36"/>
      <c r="AE150" s="36"/>
      <c r="AF150" s="115">
        <v>70000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70000</v>
      </c>
      <c r="AQ150" s="115"/>
      <c r="AR150" s="115"/>
      <c r="AS150" s="115"/>
      <c r="AT150" s="115"/>
      <c r="AU150" s="115">
        <v>72000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72000</v>
      </c>
      <c r="BF150" s="115"/>
      <c r="BG150" s="115"/>
      <c r="BH150" s="115"/>
      <c r="BI150" s="115"/>
    </row>
    <row r="151" spans="1:79" s="99" customFormat="1" ht="45" customHeight="1" x14ac:dyDescent="0.2">
      <c r="A151" s="89">
        <v>2</v>
      </c>
      <c r="B151" s="90"/>
      <c r="C151" s="90"/>
      <c r="D151" s="114" t="s">
        <v>201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36" t="s">
        <v>190</v>
      </c>
      <c r="R151" s="36"/>
      <c r="S151" s="36"/>
      <c r="T151" s="36"/>
      <c r="U151" s="36"/>
      <c r="V151" s="36" t="s">
        <v>200</v>
      </c>
      <c r="W151" s="36"/>
      <c r="X151" s="36"/>
      <c r="Y151" s="36"/>
      <c r="Z151" s="36"/>
      <c r="AA151" s="36"/>
      <c r="AB151" s="36"/>
      <c r="AC151" s="36"/>
      <c r="AD151" s="36"/>
      <c r="AE151" s="36"/>
      <c r="AF151" s="115">
        <v>50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50</v>
      </c>
      <c r="AQ151" s="115"/>
      <c r="AR151" s="115"/>
      <c r="AS151" s="115"/>
      <c r="AT151" s="115"/>
      <c r="AU151" s="115">
        <v>50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v>50</v>
      </c>
      <c r="BF151" s="115"/>
      <c r="BG151" s="115"/>
      <c r="BH151" s="115"/>
      <c r="BI151" s="115"/>
    </row>
    <row r="152" spans="1:79" s="6" customFormat="1" ht="14.25" x14ac:dyDescent="0.2">
      <c r="A152" s="87">
        <v>0</v>
      </c>
      <c r="B152" s="85"/>
      <c r="C152" s="85"/>
      <c r="D152" s="113" t="s">
        <v>202</v>
      </c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2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111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/>
      <c r="AQ152" s="112"/>
      <c r="AR152" s="112"/>
      <c r="AS152" s="112"/>
      <c r="AT152" s="112"/>
      <c r="AU152" s="112"/>
      <c r="AV152" s="112"/>
      <c r="AW152" s="112"/>
      <c r="AX152" s="112"/>
      <c r="AY152" s="112"/>
      <c r="AZ152" s="112"/>
      <c r="BA152" s="112"/>
      <c r="BB152" s="112"/>
      <c r="BC152" s="112"/>
      <c r="BD152" s="112"/>
      <c r="BE152" s="112"/>
      <c r="BF152" s="112"/>
      <c r="BG152" s="112"/>
      <c r="BH152" s="112"/>
      <c r="BI152" s="112"/>
    </row>
    <row r="153" spans="1:79" s="99" customFormat="1" ht="28.5" customHeight="1" x14ac:dyDescent="0.2">
      <c r="A153" s="89">
        <v>1</v>
      </c>
      <c r="B153" s="90"/>
      <c r="C153" s="90"/>
      <c r="D153" s="114" t="s">
        <v>203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4"/>
      <c r="Q153" s="36" t="s">
        <v>195</v>
      </c>
      <c r="R153" s="36"/>
      <c r="S153" s="36"/>
      <c r="T153" s="36"/>
      <c r="U153" s="36"/>
      <c r="V153" s="114" t="s">
        <v>204</v>
      </c>
      <c r="W153" s="93"/>
      <c r="X153" s="93"/>
      <c r="Y153" s="93"/>
      <c r="Z153" s="93"/>
      <c r="AA153" s="93"/>
      <c r="AB153" s="93"/>
      <c r="AC153" s="93"/>
      <c r="AD153" s="93"/>
      <c r="AE153" s="94"/>
      <c r="AF153" s="115">
        <v>49</v>
      </c>
      <c r="AG153" s="115"/>
      <c r="AH153" s="115"/>
      <c r="AI153" s="115"/>
      <c r="AJ153" s="115"/>
      <c r="AK153" s="115">
        <v>0</v>
      </c>
      <c r="AL153" s="115"/>
      <c r="AM153" s="115"/>
      <c r="AN153" s="115"/>
      <c r="AO153" s="115"/>
      <c r="AP153" s="115">
        <v>49</v>
      </c>
      <c r="AQ153" s="115"/>
      <c r="AR153" s="115"/>
      <c r="AS153" s="115"/>
      <c r="AT153" s="115"/>
      <c r="AU153" s="115">
        <v>40</v>
      </c>
      <c r="AV153" s="115"/>
      <c r="AW153" s="115"/>
      <c r="AX153" s="115"/>
      <c r="AY153" s="115"/>
      <c r="AZ153" s="115">
        <v>0</v>
      </c>
      <c r="BA153" s="115"/>
      <c r="BB153" s="115"/>
      <c r="BC153" s="115"/>
      <c r="BD153" s="115"/>
      <c r="BE153" s="115">
        <v>40</v>
      </c>
      <c r="BF153" s="115"/>
      <c r="BG153" s="115"/>
      <c r="BH153" s="115"/>
      <c r="BI153" s="115"/>
    </row>
    <row r="154" spans="1:79" s="99" customFormat="1" ht="30" customHeight="1" x14ac:dyDescent="0.2">
      <c r="A154" s="89">
        <v>2</v>
      </c>
      <c r="B154" s="90"/>
      <c r="C154" s="90"/>
      <c r="D154" s="114" t="s">
        <v>205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36" t="s">
        <v>195</v>
      </c>
      <c r="R154" s="36"/>
      <c r="S154" s="36"/>
      <c r="T154" s="36"/>
      <c r="U154" s="36"/>
      <c r="V154" s="114" t="s">
        <v>204</v>
      </c>
      <c r="W154" s="93"/>
      <c r="X154" s="93"/>
      <c r="Y154" s="93"/>
      <c r="Z154" s="93"/>
      <c r="AA154" s="93"/>
      <c r="AB154" s="93"/>
      <c r="AC154" s="93"/>
      <c r="AD154" s="93"/>
      <c r="AE154" s="94"/>
      <c r="AF154" s="115">
        <v>68600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v>68600</v>
      </c>
      <c r="AQ154" s="115"/>
      <c r="AR154" s="115"/>
      <c r="AS154" s="115"/>
      <c r="AT154" s="115"/>
      <c r="AU154" s="115">
        <v>57600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v>57600</v>
      </c>
      <c r="BF154" s="115"/>
      <c r="BG154" s="115"/>
      <c r="BH154" s="115"/>
      <c r="BI154" s="115"/>
    </row>
    <row r="155" spans="1:79" s="6" customFormat="1" ht="14.25" x14ac:dyDescent="0.2">
      <c r="A155" s="87">
        <v>0</v>
      </c>
      <c r="B155" s="85"/>
      <c r="C155" s="85"/>
      <c r="D155" s="113" t="s">
        <v>206</v>
      </c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2"/>
      <c r="Q155" s="111"/>
      <c r="R155" s="111"/>
      <c r="S155" s="111"/>
      <c r="T155" s="111"/>
      <c r="U155" s="111"/>
      <c r="V155" s="113"/>
      <c r="W155" s="101"/>
      <c r="X155" s="101"/>
      <c r="Y155" s="101"/>
      <c r="Z155" s="101"/>
      <c r="AA155" s="101"/>
      <c r="AB155" s="101"/>
      <c r="AC155" s="101"/>
      <c r="AD155" s="101"/>
      <c r="AE155" s="102"/>
      <c r="AF155" s="112"/>
      <c r="AG155" s="112"/>
      <c r="AH155" s="112"/>
      <c r="AI155" s="112"/>
      <c r="AJ155" s="112"/>
      <c r="AK155" s="112"/>
      <c r="AL155" s="112"/>
      <c r="AM155" s="112"/>
      <c r="AN155" s="112"/>
      <c r="AO155" s="112"/>
      <c r="AP155" s="112"/>
      <c r="AQ155" s="112"/>
      <c r="AR155" s="112"/>
      <c r="AS155" s="112"/>
      <c r="AT155" s="112"/>
      <c r="AU155" s="112"/>
      <c r="AV155" s="112"/>
      <c r="AW155" s="112"/>
      <c r="AX155" s="112"/>
      <c r="AY155" s="112"/>
      <c r="AZ155" s="112"/>
      <c r="BA155" s="112"/>
      <c r="BB155" s="112"/>
      <c r="BC155" s="112"/>
      <c r="BD155" s="112"/>
      <c r="BE155" s="112"/>
      <c r="BF155" s="112"/>
      <c r="BG155" s="112"/>
      <c r="BH155" s="112"/>
      <c r="BI155" s="112"/>
    </row>
    <row r="156" spans="1:79" s="99" customFormat="1" ht="57" customHeight="1" x14ac:dyDescent="0.2">
      <c r="A156" s="89">
        <v>1</v>
      </c>
      <c r="B156" s="90"/>
      <c r="C156" s="90"/>
      <c r="D156" s="114" t="s">
        <v>207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36" t="s">
        <v>208</v>
      </c>
      <c r="R156" s="36"/>
      <c r="S156" s="36"/>
      <c r="T156" s="36"/>
      <c r="U156" s="36"/>
      <c r="V156" s="114" t="s">
        <v>204</v>
      </c>
      <c r="W156" s="93"/>
      <c r="X156" s="93"/>
      <c r="Y156" s="93"/>
      <c r="Z156" s="93"/>
      <c r="AA156" s="93"/>
      <c r="AB156" s="93"/>
      <c r="AC156" s="93"/>
      <c r="AD156" s="93"/>
      <c r="AE156" s="94"/>
      <c r="AF156" s="115">
        <v>100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100</v>
      </c>
      <c r="AQ156" s="115"/>
      <c r="AR156" s="115"/>
      <c r="AS156" s="115"/>
      <c r="AT156" s="115"/>
      <c r="AU156" s="115">
        <v>100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100</v>
      </c>
      <c r="BF156" s="115"/>
      <c r="BG156" s="115"/>
      <c r="BH156" s="115"/>
      <c r="BI156" s="115"/>
    </row>
    <row r="158" spans="1:79" ht="14.25" customHeight="1" x14ac:dyDescent="0.2">
      <c r="A158" s="42" t="s">
        <v>124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</row>
    <row r="159" spans="1:79" ht="15" customHeight="1" x14ac:dyDescent="0.2">
      <c r="A159" s="53" t="s">
        <v>232</v>
      </c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3"/>
      <c r="BJ159" s="53"/>
      <c r="BK159" s="53"/>
      <c r="BL159" s="53"/>
      <c r="BM159" s="53"/>
      <c r="BN159" s="53"/>
      <c r="BO159" s="53"/>
      <c r="BP159" s="53"/>
      <c r="BQ159" s="53"/>
      <c r="BR159" s="53"/>
    </row>
    <row r="160" spans="1:79" ht="12.95" customHeight="1" x14ac:dyDescent="0.2">
      <c r="A160" s="61" t="s">
        <v>19</v>
      </c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3"/>
      <c r="U160" s="36" t="s">
        <v>233</v>
      </c>
      <c r="V160" s="36"/>
      <c r="W160" s="36"/>
      <c r="X160" s="36"/>
      <c r="Y160" s="36"/>
      <c r="Z160" s="36"/>
      <c r="AA160" s="36"/>
      <c r="AB160" s="36"/>
      <c r="AC160" s="36"/>
      <c r="AD160" s="36"/>
      <c r="AE160" s="36" t="s">
        <v>236</v>
      </c>
      <c r="AF160" s="36"/>
      <c r="AG160" s="36"/>
      <c r="AH160" s="36"/>
      <c r="AI160" s="36"/>
      <c r="AJ160" s="36"/>
      <c r="AK160" s="36"/>
      <c r="AL160" s="36"/>
      <c r="AM160" s="36"/>
      <c r="AN160" s="36"/>
      <c r="AO160" s="36" t="s">
        <v>244</v>
      </c>
      <c r="AP160" s="36"/>
      <c r="AQ160" s="36"/>
      <c r="AR160" s="36"/>
      <c r="AS160" s="36"/>
      <c r="AT160" s="36"/>
      <c r="AU160" s="36"/>
      <c r="AV160" s="36"/>
      <c r="AW160" s="36"/>
      <c r="AX160" s="36"/>
      <c r="AY160" s="36" t="s">
        <v>254</v>
      </c>
      <c r="AZ160" s="36"/>
      <c r="BA160" s="36"/>
      <c r="BB160" s="36"/>
      <c r="BC160" s="36"/>
      <c r="BD160" s="36"/>
      <c r="BE160" s="36"/>
      <c r="BF160" s="36"/>
      <c r="BG160" s="36"/>
      <c r="BH160" s="36"/>
      <c r="BI160" s="36" t="s">
        <v>259</v>
      </c>
      <c r="BJ160" s="36"/>
      <c r="BK160" s="36"/>
      <c r="BL160" s="36"/>
      <c r="BM160" s="36"/>
      <c r="BN160" s="36"/>
      <c r="BO160" s="36"/>
      <c r="BP160" s="36"/>
      <c r="BQ160" s="36"/>
      <c r="BR160" s="36"/>
    </row>
    <row r="161" spans="1:79" ht="30" customHeight="1" x14ac:dyDescent="0.2">
      <c r="A161" s="64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6"/>
      <c r="U161" s="36" t="s">
        <v>4</v>
      </c>
      <c r="V161" s="36"/>
      <c r="W161" s="36"/>
      <c r="X161" s="36"/>
      <c r="Y161" s="36"/>
      <c r="Z161" s="36" t="s">
        <v>3</v>
      </c>
      <c r="AA161" s="36"/>
      <c r="AB161" s="36"/>
      <c r="AC161" s="36"/>
      <c r="AD161" s="36"/>
      <c r="AE161" s="36" t="s">
        <v>4</v>
      </c>
      <c r="AF161" s="36"/>
      <c r="AG161" s="36"/>
      <c r="AH161" s="36"/>
      <c r="AI161" s="36"/>
      <c r="AJ161" s="36" t="s">
        <v>3</v>
      </c>
      <c r="AK161" s="36"/>
      <c r="AL161" s="36"/>
      <c r="AM161" s="36"/>
      <c r="AN161" s="36"/>
      <c r="AO161" s="36" t="s">
        <v>4</v>
      </c>
      <c r="AP161" s="36"/>
      <c r="AQ161" s="36"/>
      <c r="AR161" s="36"/>
      <c r="AS161" s="36"/>
      <c r="AT161" s="36" t="s">
        <v>3</v>
      </c>
      <c r="AU161" s="36"/>
      <c r="AV161" s="36"/>
      <c r="AW161" s="36"/>
      <c r="AX161" s="36"/>
      <c r="AY161" s="36" t="s">
        <v>4</v>
      </c>
      <c r="AZ161" s="36"/>
      <c r="BA161" s="36"/>
      <c r="BB161" s="36"/>
      <c r="BC161" s="36"/>
      <c r="BD161" s="36" t="s">
        <v>3</v>
      </c>
      <c r="BE161" s="36"/>
      <c r="BF161" s="36"/>
      <c r="BG161" s="36"/>
      <c r="BH161" s="36"/>
      <c r="BI161" s="36" t="s">
        <v>4</v>
      </c>
      <c r="BJ161" s="36"/>
      <c r="BK161" s="36"/>
      <c r="BL161" s="36"/>
      <c r="BM161" s="36"/>
      <c r="BN161" s="36" t="s">
        <v>3</v>
      </c>
      <c r="BO161" s="36"/>
      <c r="BP161" s="36"/>
      <c r="BQ161" s="36"/>
      <c r="BR161" s="36"/>
    </row>
    <row r="162" spans="1:79" ht="15" customHeight="1" x14ac:dyDescent="0.2">
      <c r="A162" s="30">
        <v>1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2"/>
      <c r="U162" s="36">
        <v>2</v>
      </c>
      <c r="V162" s="36"/>
      <c r="W162" s="36"/>
      <c r="X162" s="36"/>
      <c r="Y162" s="36"/>
      <c r="Z162" s="36">
        <v>3</v>
      </c>
      <c r="AA162" s="36"/>
      <c r="AB162" s="36"/>
      <c r="AC162" s="36"/>
      <c r="AD162" s="36"/>
      <c r="AE162" s="36">
        <v>4</v>
      </c>
      <c r="AF162" s="36"/>
      <c r="AG162" s="36"/>
      <c r="AH162" s="36"/>
      <c r="AI162" s="36"/>
      <c r="AJ162" s="36">
        <v>5</v>
      </c>
      <c r="AK162" s="36"/>
      <c r="AL162" s="36"/>
      <c r="AM162" s="36"/>
      <c r="AN162" s="36"/>
      <c r="AO162" s="36">
        <v>6</v>
      </c>
      <c r="AP162" s="36"/>
      <c r="AQ162" s="36"/>
      <c r="AR162" s="36"/>
      <c r="AS162" s="36"/>
      <c r="AT162" s="36">
        <v>7</v>
      </c>
      <c r="AU162" s="36"/>
      <c r="AV162" s="36"/>
      <c r="AW162" s="36"/>
      <c r="AX162" s="36"/>
      <c r="AY162" s="36">
        <v>8</v>
      </c>
      <c r="AZ162" s="36"/>
      <c r="BA162" s="36"/>
      <c r="BB162" s="36"/>
      <c r="BC162" s="36"/>
      <c r="BD162" s="36">
        <v>9</v>
      </c>
      <c r="BE162" s="36"/>
      <c r="BF162" s="36"/>
      <c r="BG162" s="36"/>
      <c r="BH162" s="36"/>
      <c r="BI162" s="36">
        <v>10</v>
      </c>
      <c r="BJ162" s="36"/>
      <c r="BK162" s="36"/>
      <c r="BL162" s="36"/>
      <c r="BM162" s="36"/>
      <c r="BN162" s="36">
        <v>11</v>
      </c>
      <c r="BO162" s="36"/>
      <c r="BP162" s="36"/>
      <c r="BQ162" s="36"/>
      <c r="BR162" s="36"/>
    </row>
    <row r="163" spans="1:79" s="1" customFormat="1" ht="15.75" hidden="1" customHeight="1" x14ac:dyDescent="0.2">
      <c r="A163" s="33" t="s">
        <v>57</v>
      </c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5"/>
      <c r="U163" s="38" t="s">
        <v>65</v>
      </c>
      <c r="V163" s="38"/>
      <c r="W163" s="38"/>
      <c r="X163" s="38"/>
      <c r="Y163" s="38"/>
      <c r="Z163" s="37" t="s">
        <v>66</v>
      </c>
      <c r="AA163" s="37"/>
      <c r="AB163" s="37"/>
      <c r="AC163" s="37"/>
      <c r="AD163" s="37"/>
      <c r="AE163" s="38" t="s">
        <v>67</v>
      </c>
      <c r="AF163" s="38"/>
      <c r="AG163" s="38"/>
      <c r="AH163" s="38"/>
      <c r="AI163" s="38"/>
      <c r="AJ163" s="37" t="s">
        <v>68</v>
      </c>
      <c r="AK163" s="37"/>
      <c r="AL163" s="37"/>
      <c r="AM163" s="37"/>
      <c r="AN163" s="37"/>
      <c r="AO163" s="38" t="s">
        <v>58</v>
      </c>
      <c r="AP163" s="38"/>
      <c r="AQ163" s="38"/>
      <c r="AR163" s="38"/>
      <c r="AS163" s="38"/>
      <c r="AT163" s="37" t="s">
        <v>59</v>
      </c>
      <c r="AU163" s="37"/>
      <c r="AV163" s="37"/>
      <c r="AW163" s="37"/>
      <c r="AX163" s="37"/>
      <c r="AY163" s="38" t="s">
        <v>60</v>
      </c>
      <c r="AZ163" s="38"/>
      <c r="BA163" s="38"/>
      <c r="BB163" s="38"/>
      <c r="BC163" s="38"/>
      <c r="BD163" s="37" t="s">
        <v>61</v>
      </c>
      <c r="BE163" s="37"/>
      <c r="BF163" s="37"/>
      <c r="BG163" s="37"/>
      <c r="BH163" s="37"/>
      <c r="BI163" s="38" t="s">
        <v>62</v>
      </c>
      <c r="BJ163" s="38"/>
      <c r="BK163" s="38"/>
      <c r="BL163" s="38"/>
      <c r="BM163" s="38"/>
      <c r="BN163" s="37" t="s">
        <v>63</v>
      </c>
      <c r="BO163" s="37"/>
      <c r="BP163" s="37"/>
      <c r="BQ163" s="37"/>
      <c r="BR163" s="37"/>
      <c r="CA163" t="s">
        <v>41</v>
      </c>
    </row>
    <row r="164" spans="1:79" s="6" customFormat="1" ht="12.75" customHeight="1" x14ac:dyDescent="0.2">
      <c r="A164" s="100" t="s">
        <v>209</v>
      </c>
      <c r="B164" s="101"/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2"/>
      <c r="U164" s="116">
        <v>1913650</v>
      </c>
      <c r="V164" s="116"/>
      <c r="W164" s="116"/>
      <c r="X164" s="116"/>
      <c r="Y164" s="116"/>
      <c r="Z164" s="116">
        <v>0</v>
      </c>
      <c r="AA164" s="116"/>
      <c r="AB164" s="116"/>
      <c r="AC164" s="116"/>
      <c r="AD164" s="116"/>
      <c r="AE164" s="116">
        <v>2430552</v>
      </c>
      <c r="AF164" s="116"/>
      <c r="AG164" s="116"/>
      <c r="AH164" s="116"/>
      <c r="AI164" s="116"/>
      <c r="AJ164" s="116">
        <v>0</v>
      </c>
      <c r="AK164" s="116"/>
      <c r="AL164" s="116"/>
      <c r="AM164" s="116"/>
      <c r="AN164" s="116"/>
      <c r="AO164" s="116">
        <v>2548008</v>
      </c>
      <c r="AP164" s="116"/>
      <c r="AQ164" s="116"/>
      <c r="AR164" s="116"/>
      <c r="AS164" s="116"/>
      <c r="AT164" s="116">
        <v>0</v>
      </c>
      <c r="AU164" s="116"/>
      <c r="AV164" s="116"/>
      <c r="AW164" s="116"/>
      <c r="AX164" s="116"/>
      <c r="AY164" s="116">
        <v>2746750</v>
      </c>
      <c r="AZ164" s="116"/>
      <c r="BA164" s="116"/>
      <c r="BB164" s="116"/>
      <c r="BC164" s="116"/>
      <c r="BD164" s="116">
        <v>0</v>
      </c>
      <c r="BE164" s="116"/>
      <c r="BF164" s="116"/>
      <c r="BG164" s="116"/>
      <c r="BH164" s="116"/>
      <c r="BI164" s="116">
        <v>2939020</v>
      </c>
      <c r="BJ164" s="116"/>
      <c r="BK164" s="116"/>
      <c r="BL164" s="116"/>
      <c r="BM164" s="116"/>
      <c r="BN164" s="116">
        <v>0</v>
      </c>
      <c r="BO164" s="116"/>
      <c r="BP164" s="116"/>
      <c r="BQ164" s="116"/>
      <c r="BR164" s="116"/>
      <c r="CA164" s="6" t="s">
        <v>42</v>
      </c>
    </row>
    <row r="165" spans="1:79" s="99" customFormat="1" ht="12.75" customHeight="1" x14ac:dyDescent="0.2">
      <c r="A165" s="92" t="s">
        <v>210</v>
      </c>
      <c r="B165" s="93"/>
      <c r="C165" s="93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4"/>
      <c r="U165" s="117">
        <v>1511350</v>
      </c>
      <c r="V165" s="117"/>
      <c r="W165" s="117"/>
      <c r="X165" s="117"/>
      <c r="Y165" s="117"/>
      <c r="Z165" s="117">
        <v>0</v>
      </c>
      <c r="AA165" s="117"/>
      <c r="AB165" s="117"/>
      <c r="AC165" s="117"/>
      <c r="AD165" s="117"/>
      <c r="AE165" s="117">
        <v>1875964</v>
      </c>
      <c r="AF165" s="117"/>
      <c r="AG165" s="117"/>
      <c r="AH165" s="117"/>
      <c r="AI165" s="117"/>
      <c r="AJ165" s="117">
        <v>0</v>
      </c>
      <c r="AK165" s="117"/>
      <c r="AL165" s="117"/>
      <c r="AM165" s="117"/>
      <c r="AN165" s="117"/>
      <c r="AO165" s="117">
        <v>1693998</v>
      </c>
      <c r="AP165" s="117"/>
      <c r="AQ165" s="117"/>
      <c r="AR165" s="117"/>
      <c r="AS165" s="117"/>
      <c r="AT165" s="117">
        <v>0</v>
      </c>
      <c r="AU165" s="117"/>
      <c r="AV165" s="117"/>
      <c r="AW165" s="117"/>
      <c r="AX165" s="117"/>
      <c r="AY165" s="117">
        <v>1826130</v>
      </c>
      <c r="AZ165" s="117"/>
      <c r="BA165" s="117"/>
      <c r="BB165" s="117"/>
      <c r="BC165" s="117"/>
      <c r="BD165" s="117">
        <v>0</v>
      </c>
      <c r="BE165" s="117"/>
      <c r="BF165" s="117"/>
      <c r="BG165" s="117"/>
      <c r="BH165" s="117"/>
      <c r="BI165" s="117">
        <v>1953960</v>
      </c>
      <c r="BJ165" s="117"/>
      <c r="BK165" s="117"/>
      <c r="BL165" s="117"/>
      <c r="BM165" s="117"/>
      <c r="BN165" s="117">
        <v>0</v>
      </c>
      <c r="BO165" s="117"/>
      <c r="BP165" s="117"/>
      <c r="BQ165" s="117"/>
      <c r="BR165" s="117"/>
    </row>
    <row r="166" spans="1:79" s="99" customFormat="1" ht="12.75" customHeight="1" x14ac:dyDescent="0.2">
      <c r="A166" s="92" t="s">
        <v>211</v>
      </c>
      <c r="B166" s="93"/>
      <c r="C166" s="93"/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4"/>
      <c r="U166" s="117">
        <v>263600</v>
      </c>
      <c r="V166" s="117"/>
      <c r="W166" s="117"/>
      <c r="X166" s="117"/>
      <c r="Y166" s="117"/>
      <c r="Z166" s="117">
        <v>0</v>
      </c>
      <c r="AA166" s="117"/>
      <c r="AB166" s="117"/>
      <c r="AC166" s="117"/>
      <c r="AD166" s="117"/>
      <c r="AE166" s="117">
        <v>362288</v>
      </c>
      <c r="AF166" s="117"/>
      <c r="AG166" s="117"/>
      <c r="AH166" s="117"/>
      <c r="AI166" s="117"/>
      <c r="AJ166" s="117">
        <v>0</v>
      </c>
      <c r="AK166" s="117"/>
      <c r="AL166" s="117"/>
      <c r="AM166" s="117"/>
      <c r="AN166" s="117"/>
      <c r="AO166" s="117">
        <v>661010</v>
      </c>
      <c r="AP166" s="117"/>
      <c r="AQ166" s="117"/>
      <c r="AR166" s="117"/>
      <c r="AS166" s="117"/>
      <c r="AT166" s="117">
        <v>0</v>
      </c>
      <c r="AU166" s="117"/>
      <c r="AV166" s="117"/>
      <c r="AW166" s="117"/>
      <c r="AX166" s="117"/>
      <c r="AY166" s="117">
        <v>712570</v>
      </c>
      <c r="AZ166" s="117"/>
      <c r="BA166" s="117"/>
      <c r="BB166" s="117"/>
      <c r="BC166" s="117"/>
      <c r="BD166" s="117">
        <v>0</v>
      </c>
      <c r="BE166" s="117"/>
      <c r="BF166" s="117"/>
      <c r="BG166" s="117"/>
      <c r="BH166" s="117"/>
      <c r="BI166" s="117">
        <v>762450</v>
      </c>
      <c r="BJ166" s="117"/>
      <c r="BK166" s="117"/>
      <c r="BL166" s="117"/>
      <c r="BM166" s="117"/>
      <c r="BN166" s="117">
        <v>0</v>
      </c>
      <c r="BO166" s="117"/>
      <c r="BP166" s="117"/>
      <c r="BQ166" s="117"/>
      <c r="BR166" s="117"/>
    </row>
    <row r="167" spans="1:79" s="99" customFormat="1" ht="12.75" customHeight="1" x14ac:dyDescent="0.2">
      <c r="A167" s="92" t="s">
        <v>212</v>
      </c>
      <c r="B167" s="93"/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4"/>
      <c r="U167" s="117">
        <v>138700</v>
      </c>
      <c r="V167" s="117"/>
      <c r="W167" s="117"/>
      <c r="X167" s="117"/>
      <c r="Y167" s="117"/>
      <c r="Z167" s="117">
        <v>0</v>
      </c>
      <c r="AA167" s="117"/>
      <c r="AB167" s="117"/>
      <c r="AC167" s="117"/>
      <c r="AD167" s="117"/>
      <c r="AE167" s="117">
        <v>192300</v>
      </c>
      <c r="AF167" s="117"/>
      <c r="AG167" s="117"/>
      <c r="AH167" s="117"/>
      <c r="AI167" s="117"/>
      <c r="AJ167" s="117">
        <v>0</v>
      </c>
      <c r="AK167" s="117"/>
      <c r="AL167" s="117"/>
      <c r="AM167" s="117"/>
      <c r="AN167" s="117"/>
      <c r="AO167" s="117">
        <v>193000</v>
      </c>
      <c r="AP167" s="117"/>
      <c r="AQ167" s="117"/>
      <c r="AR167" s="117"/>
      <c r="AS167" s="117"/>
      <c r="AT167" s="117">
        <v>0</v>
      </c>
      <c r="AU167" s="117"/>
      <c r="AV167" s="117"/>
      <c r="AW167" s="117"/>
      <c r="AX167" s="117"/>
      <c r="AY167" s="117">
        <v>208050</v>
      </c>
      <c r="AZ167" s="117"/>
      <c r="BA167" s="117"/>
      <c r="BB167" s="117"/>
      <c r="BC167" s="117"/>
      <c r="BD167" s="117">
        <v>0</v>
      </c>
      <c r="BE167" s="117"/>
      <c r="BF167" s="117"/>
      <c r="BG167" s="117"/>
      <c r="BH167" s="117"/>
      <c r="BI167" s="117">
        <v>222610</v>
      </c>
      <c r="BJ167" s="117"/>
      <c r="BK167" s="117"/>
      <c r="BL167" s="117"/>
      <c r="BM167" s="117"/>
      <c r="BN167" s="117">
        <v>0</v>
      </c>
      <c r="BO167" s="117"/>
      <c r="BP167" s="117"/>
      <c r="BQ167" s="117"/>
      <c r="BR167" s="117"/>
    </row>
    <row r="168" spans="1:79" s="6" customFormat="1" ht="12.75" customHeight="1" x14ac:dyDescent="0.2">
      <c r="A168" s="100" t="s">
        <v>213</v>
      </c>
      <c r="B168" s="101"/>
      <c r="C168" s="101"/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2"/>
      <c r="U168" s="116">
        <v>126837.44</v>
      </c>
      <c r="V168" s="116"/>
      <c r="W168" s="116"/>
      <c r="X168" s="116"/>
      <c r="Y168" s="116"/>
      <c r="Z168" s="116">
        <v>0</v>
      </c>
      <c r="AA168" s="116"/>
      <c r="AB168" s="116"/>
      <c r="AC168" s="116"/>
      <c r="AD168" s="116"/>
      <c r="AE168" s="116">
        <v>141036</v>
      </c>
      <c r="AF168" s="116"/>
      <c r="AG168" s="116"/>
      <c r="AH168" s="116"/>
      <c r="AI168" s="116"/>
      <c r="AJ168" s="116">
        <v>0</v>
      </c>
      <c r="AK168" s="116"/>
      <c r="AL168" s="116"/>
      <c r="AM168" s="116"/>
      <c r="AN168" s="116"/>
      <c r="AO168" s="116">
        <v>145620</v>
      </c>
      <c r="AP168" s="116"/>
      <c r="AQ168" s="116"/>
      <c r="AR168" s="116"/>
      <c r="AS168" s="116"/>
      <c r="AT168" s="116">
        <v>0</v>
      </c>
      <c r="AU168" s="116"/>
      <c r="AV168" s="116"/>
      <c r="AW168" s="116"/>
      <c r="AX168" s="116"/>
      <c r="AY168" s="116">
        <v>154287</v>
      </c>
      <c r="AZ168" s="116"/>
      <c r="BA168" s="116"/>
      <c r="BB168" s="116"/>
      <c r="BC168" s="116"/>
      <c r="BD168" s="116">
        <v>0</v>
      </c>
      <c r="BE168" s="116"/>
      <c r="BF168" s="116"/>
      <c r="BG168" s="116"/>
      <c r="BH168" s="116"/>
      <c r="BI168" s="116">
        <v>165090</v>
      </c>
      <c r="BJ168" s="116"/>
      <c r="BK168" s="116"/>
      <c r="BL168" s="116"/>
      <c r="BM168" s="116"/>
      <c r="BN168" s="116">
        <v>0</v>
      </c>
      <c r="BO168" s="116"/>
      <c r="BP168" s="116"/>
      <c r="BQ168" s="116"/>
      <c r="BR168" s="116"/>
    </row>
    <row r="169" spans="1:79" s="99" customFormat="1" ht="12.75" customHeight="1" x14ac:dyDescent="0.2">
      <c r="A169" s="92" t="s">
        <v>214</v>
      </c>
      <c r="B169" s="93"/>
      <c r="C169" s="93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4"/>
      <c r="U169" s="117">
        <v>126837.44</v>
      </c>
      <c r="V169" s="117"/>
      <c r="W169" s="117"/>
      <c r="X169" s="117"/>
      <c r="Y169" s="117"/>
      <c r="Z169" s="117">
        <v>0</v>
      </c>
      <c r="AA169" s="117"/>
      <c r="AB169" s="117"/>
      <c r="AC169" s="117"/>
      <c r="AD169" s="117"/>
      <c r="AE169" s="117">
        <v>141036</v>
      </c>
      <c r="AF169" s="117"/>
      <c r="AG169" s="117"/>
      <c r="AH169" s="117"/>
      <c r="AI169" s="117"/>
      <c r="AJ169" s="117">
        <v>0</v>
      </c>
      <c r="AK169" s="117"/>
      <c r="AL169" s="117"/>
      <c r="AM169" s="117"/>
      <c r="AN169" s="117"/>
      <c r="AO169" s="117">
        <v>145620</v>
      </c>
      <c r="AP169" s="117"/>
      <c r="AQ169" s="117"/>
      <c r="AR169" s="117"/>
      <c r="AS169" s="117"/>
      <c r="AT169" s="117">
        <v>0</v>
      </c>
      <c r="AU169" s="117"/>
      <c r="AV169" s="117"/>
      <c r="AW169" s="117"/>
      <c r="AX169" s="117"/>
      <c r="AY169" s="117">
        <v>154287</v>
      </c>
      <c r="AZ169" s="117"/>
      <c r="BA169" s="117"/>
      <c r="BB169" s="117"/>
      <c r="BC169" s="117"/>
      <c r="BD169" s="117">
        <v>0</v>
      </c>
      <c r="BE169" s="117"/>
      <c r="BF169" s="117"/>
      <c r="BG169" s="117"/>
      <c r="BH169" s="117"/>
      <c r="BI169" s="117">
        <v>165090</v>
      </c>
      <c r="BJ169" s="117"/>
      <c r="BK169" s="117"/>
      <c r="BL169" s="117"/>
      <c r="BM169" s="117"/>
      <c r="BN169" s="117">
        <v>0</v>
      </c>
      <c r="BO169" s="117"/>
      <c r="BP169" s="117"/>
      <c r="BQ169" s="117"/>
      <c r="BR169" s="117"/>
    </row>
    <row r="170" spans="1:79" s="6" customFormat="1" ht="12.75" customHeight="1" x14ac:dyDescent="0.2">
      <c r="A170" s="100" t="s">
        <v>147</v>
      </c>
      <c r="B170" s="101"/>
      <c r="C170" s="101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2"/>
      <c r="U170" s="116">
        <v>2040487.44</v>
      </c>
      <c r="V170" s="116"/>
      <c r="W170" s="116"/>
      <c r="X170" s="116"/>
      <c r="Y170" s="116"/>
      <c r="Z170" s="116">
        <v>0</v>
      </c>
      <c r="AA170" s="116"/>
      <c r="AB170" s="116"/>
      <c r="AC170" s="116"/>
      <c r="AD170" s="116"/>
      <c r="AE170" s="116">
        <v>2571588</v>
      </c>
      <c r="AF170" s="116"/>
      <c r="AG170" s="116"/>
      <c r="AH170" s="116"/>
      <c r="AI170" s="116"/>
      <c r="AJ170" s="116">
        <v>0</v>
      </c>
      <c r="AK170" s="116"/>
      <c r="AL170" s="116"/>
      <c r="AM170" s="116"/>
      <c r="AN170" s="116"/>
      <c r="AO170" s="116">
        <v>2693628</v>
      </c>
      <c r="AP170" s="116"/>
      <c r="AQ170" s="116"/>
      <c r="AR170" s="116"/>
      <c r="AS170" s="116"/>
      <c r="AT170" s="116">
        <v>0</v>
      </c>
      <c r="AU170" s="116"/>
      <c r="AV170" s="116"/>
      <c r="AW170" s="116"/>
      <c r="AX170" s="116"/>
      <c r="AY170" s="116">
        <v>2901037</v>
      </c>
      <c r="AZ170" s="116"/>
      <c r="BA170" s="116"/>
      <c r="BB170" s="116"/>
      <c r="BC170" s="116"/>
      <c r="BD170" s="116">
        <v>0</v>
      </c>
      <c r="BE170" s="116"/>
      <c r="BF170" s="116"/>
      <c r="BG170" s="116"/>
      <c r="BH170" s="116"/>
      <c r="BI170" s="116">
        <v>3104110</v>
      </c>
      <c r="BJ170" s="116"/>
      <c r="BK170" s="116"/>
      <c r="BL170" s="116"/>
      <c r="BM170" s="116"/>
      <c r="BN170" s="116">
        <v>0</v>
      </c>
      <c r="BO170" s="116"/>
      <c r="BP170" s="116"/>
      <c r="BQ170" s="116"/>
      <c r="BR170" s="116"/>
    </row>
    <row r="171" spans="1:79" s="99" customFormat="1" ht="38.25" customHeight="1" x14ac:dyDescent="0.2">
      <c r="A171" s="92" t="s">
        <v>215</v>
      </c>
      <c r="B171" s="93"/>
      <c r="C171" s="93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4"/>
      <c r="U171" s="117" t="s">
        <v>173</v>
      </c>
      <c r="V171" s="117"/>
      <c r="W171" s="117"/>
      <c r="X171" s="117"/>
      <c r="Y171" s="117"/>
      <c r="Z171" s="117"/>
      <c r="AA171" s="117"/>
      <c r="AB171" s="117"/>
      <c r="AC171" s="117"/>
      <c r="AD171" s="117"/>
      <c r="AE171" s="117" t="s">
        <v>173</v>
      </c>
      <c r="AF171" s="117"/>
      <c r="AG171" s="117"/>
      <c r="AH171" s="117"/>
      <c r="AI171" s="117"/>
      <c r="AJ171" s="117"/>
      <c r="AK171" s="117"/>
      <c r="AL171" s="117"/>
      <c r="AM171" s="117"/>
      <c r="AN171" s="117"/>
      <c r="AO171" s="117" t="s">
        <v>173</v>
      </c>
      <c r="AP171" s="117"/>
      <c r="AQ171" s="117"/>
      <c r="AR171" s="117"/>
      <c r="AS171" s="117"/>
      <c r="AT171" s="117"/>
      <c r="AU171" s="117"/>
      <c r="AV171" s="117"/>
      <c r="AW171" s="117"/>
      <c r="AX171" s="117"/>
      <c r="AY171" s="117" t="s">
        <v>173</v>
      </c>
      <c r="AZ171" s="117"/>
      <c r="BA171" s="117"/>
      <c r="BB171" s="117"/>
      <c r="BC171" s="117"/>
      <c r="BD171" s="117"/>
      <c r="BE171" s="117"/>
      <c r="BF171" s="117"/>
      <c r="BG171" s="117"/>
      <c r="BH171" s="117"/>
      <c r="BI171" s="117" t="s">
        <v>173</v>
      </c>
      <c r="BJ171" s="117"/>
      <c r="BK171" s="117"/>
      <c r="BL171" s="117"/>
      <c r="BM171" s="117"/>
      <c r="BN171" s="117"/>
      <c r="BO171" s="117"/>
      <c r="BP171" s="117"/>
      <c r="BQ171" s="117"/>
      <c r="BR171" s="117"/>
    </row>
    <row r="174" spans="1:79" ht="14.25" customHeight="1" x14ac:dyDescent="0.2">
      <c r="A174" s="42" t="s">
        <v>125</v>
      </c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</row>
    <row r="175" spans="1:79" ht="15" customHeight="1" x14ac:dyDescent="0.2">
      <c r="A175" s="61" t="s">
        <v>6</v>
      </c>
      <c r="B175" s="62"/>
      <c r="C175" s="62"/>
      <c r="D175" s="61" t="s">
        <v>10</v>
      </c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3"/>
      <c r="W175" s="36" t="s">
        <v>233</v>
      </c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 t="s">
        <v>237</v>
      </c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6" t="s">
        <v>249</v>
      </c>
      <c r="AV175" s="36"/>
      <c r="AW175" s="36"/>
      <c r="AX175" s="36"/>
      <c r="AY175" s="36"/>
      <c r="AZ175" s="36"/>
      <c r="BA175" s="36" t="s">
        <v>255</v>
      </c>
      <c r="BB175" s="36"/>
      <c r="BC175" s="36"/>
      <c r="BD175" s="36"/>
      <c r="BE175" s="36"/>
      <c r="BF175" s="36"/>
      <c r="BG175" s="36" t="s">
        <v>264</v>
      </c>
      <c r="BH175" s="36"/>
      <c r="BI175" s="36"/>
      <c r="BJ175" s="36"/>
      <c r="BK175" s="36"/>
      <c r="BL175" s="36"/>
    </row>
    <row r="176" spans="1:79" ht="15" customHeight="1" x14ac:dyDescent="0.2">
      <c r="A176" s="77"/>
      <c r="B176" s="78"/>
      <c r="C176" s="78"/>
      <c r="D176" s="77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9"/>
      <c r="W176" s="36" t="s">
        <v>4</v>
      </c>
      <c r="X176" s="36"/>
      <c r="Y176" s="36"/>
      <c r="Z176" s="36"/>
      <c r="AA176" s="36"/>
      <c r="AB176" s="36"/>
      <c r="AC176" s="36" t="s">
        <v>3</v>
      </c>
      <c r="AD176" s="36"/>
      <c r="AE176" s="36"/>
      <c r="AF176" s="36"/>
      <c r="AG176" s="36"/>
      <c r="AH176" s="36"/>
      <c r="AI176" s="36" t="s">
        <v>4</v>
      </c>
      <c r="AJ176" s="36"/>
      <c r="AK176" s="36"/>
      <c r="AL176" s="36"/>
      <c r="AM176" s="36"/>
      <c r="AN176" s="36"/>
      <c r="AO176" s="36" t="s">
        <v>3</v>
      </c>
      <c r="AP176" s="36"/>
      <c r="AQ176" s="36"/>
      <c r="AR176" s="36"/>
      <c r="AS176" s="36"/>
      <c r="AT176" s="36"/>
      <c r="AU176" s="49" t="s">
        <v>4</v>
      </c>
      <c r="AV176" s="49"/>
      <c r="AW176" s="49"/>
      <c r="AX176" s="49" t="s">
        <v>3</v>
      </c>
      <c r="AY176" s="49"/>
      <c r="AZ176" s="49"/>
      <c r="BA176" s="49" t="s">
        <v>4</v>
      </c>
      <c r="BB176" s="49"/>
      <c r="BC176" s="49"/>
      <c r="BD176" s="49" t="s">
        <v>3</v>
      </c>
      <c r="BE176" s="49"/>
      <c r="BF176" s="49"/>
      <c r="BG176" s="49" t="s">
        <v>4</v>
      </c>
      <c r="BH176" s="49"/>
      <c r="BI176" s="49"/>
      <c r="BJ176" s="49" t="s">
        <v>3</v>
      </c>
      <c r="BK176" s="49"/>
      <c r="BL176" s="49"/>
    </row>
    <row r="177" spans="1:79" ht="57" customHeight="1" x14ac:dyDescent="0.2">
      <c r="A177" s="64"/>
      <c r="B177" s="65"/>
      <c r="C177" s="65"/>
      <c r="D177" s="64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6"/>
      <c r="W177" s="36" t="s">
        <v>12</v>
      </c>
      <c r="X177" s="36"/>
      <c r="Y177" s="36"/>
      <c r="Z177" s="36" t="s">
        <v>11</v>
      </c>
      <c r="AA177" s="36"/>
      <c r="AB177" s="36"/>
      <c r="AC177" s="36" t="s">
        <v>12</v>
      </c>
      <c r="AD177" s="36"/>
      <c r="AE177" s="36"/>
      <c r="AF177" s="36" t="s">
        <v>11</v>
      </c>
      <c r="AG177" s="36"/>
      <c r="AH177" s="36"/>
      <c r="AI177" s="36" t="s">
        <v>12</v>
      </c>
      <c r="AJ177" s="36"/>
      <c r="AK177" s="36"/>
      <c r="AL177" s="36" t="s">
        <v>11</v>
      </c>
      <c r="AM177" s="36"/>
      <c r="AN177" s="36"/>
      <c r="AO177" s="36" t="s">
        <v>12</v>
      </c>
      <c r="AP177" s="36"/>
      <c r="AQ177" s="36"/>
      <c r="AR177" s="36" t="s">
        <v>11</v>
      </c>
      <c r="AS177" s="36"/>
      <c r="AT177" s="36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</row>
    <row r="178" spans="1:79" ht="15" customHeight="1" x14ac:dyDescent="0.2">
      <c r="A178" s="30">
        <v>1</v>
      </c>
      <c r="B178" s="31"/>
      <c r="C178" s="31"/>
      <c r="D178" s="30">
        <v>2</v>
      </c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2"/>
      <c r="W178" s="36">
        <v>3</v>
      </c>
      <c r="X178" s="36"/>
      <c r="Y178" s="36"/>
      <c r="Z178" s="36">
        <v>4</v>
      </c>
      <c r="AA178" s="36"/>
      <c r="AB178" s="36"/>
      <c r="AC178" s="36">
        <v>5</v>
      </c>
      <c r="AD178" s="36"/>
      <c r="AE178" s="36"/>
      <c r="AF178" s="36">
        <v>6</v>
      </c>
      <c r="AG178" s="36"/>
      <c r="AH178" s="36"/>
      <c r="AI178" s="36">
        <v>7</v>
      </c>
      <c r="AJ178" s="36"/>
      <c r="AK178" s="36"/>
      <c r="AL178" s="36">
        <v>8</v>
      </c>
      <c r="AM178" s="36"/>
      <c r="AN178" s="36"/>
      <c r="AO178" s="36">
        <v>9</v>
      </c>
      <c r="AP178" s="36"/>
      <c r="AQ178" s="36"/>
      <c r="AR178" s="36">
        <v>10</v>
      </c>
      <c r="AS178" s="36"/>
      <c r="AT178" s="36"/>
      <c r="AU178" s="36">
        <v>11</v>
      </c>
      <c r="AV178" s="36"/>
      <c r="AW178" s="36"/>
      <c r="AX178" s="36">
        <v>12</v>
      </c>
      <c r="AY178" s="36"/>
      <c r="AZ178" s="36"/>
      <c r="BA178" s="36">
        <v>13</v>
      </c>
      <c r="BB178" s="36"/>
      <c r="BC178" s="36"/>
      <c r="BD178" s="36">
        <v>14</v>
      </c>
      <c r="BE178" s="36"/>
      <c r="BF178" s="36"/>
      <c r="BG178" s="36">
        <v>15</v>
      </c>
      <c r="BH178" s="36"/>
      <c r="BI178" s="36"/>
      <c r="BJ178" s="36">
        <v>16</v>
      </c>
      <c r="BK178" s="36"/>
      <c r="BL178" s="36"/>
    </row>
    <row r="179" spans="1:79" s="1" customFormat="1" ht="12.75" hidden="1" customHeight="1" x14ac:dyDescent="0.2">
      <c r="A179" s="33" t="s">
        <v>69</v>
      </c>
      <c r="B179" s="34"/>
      <c r="C179" s="34"/>
      <c r="D179" s="33" t="s">
        <v>57</v>
      </c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5"/>
      <c r="W179" s="38" t="s">
        <v>72</v>
      </c>
      <c r="X179" s="38"/>
      <c r="Y179" s="38"/>
      <c r="Z179" s="38" t="s">
        <v>73</v>
      </c>
      <c r="AA179" s="38"/>
      <c r="AB179" s="38"/>
      <c r="AC179" s="37" t="s">
        <v>74</v>
      </c>
      <c r="AD179" s="37"/>
      <c r="AE179" s="37"/>
      <c r="AF179" s="37" t="s">
        <v>75</v>
      </c>
      <c r="AG179" s="37"/>
      <c r="AH179" s="37"/>
      <c r="AI179" s="38" t="s">
        <v>76</v>
      </c>
      <c r="AJ179" s="38"/>
      <c r="AK179" s="38"/>
      <c r="AL179" s="38" t="s">
        <v>77</v>
      </c>
      <c r="AM179" s="38"/>
      <c r="AN179" s="38"/>
      <c r="AO179" s="37" t="s">
        <v>104</v>
      </c>
      <c r="AP179" s="37"/>
      <c r="AQ179" s="37"/>
      <c r="AR179" s="37" t="s">
        <v>78</v>
      </c>
      <c r="AS179" s="37"/>
      <c r="AT179" s="37"/>
      <c r="AU179" s="38" t="s">
        <v>105</v>
      </c>
      <c r="AV179" s="38"/>
      <c r="AW179" s="38"/>
      <c r="AX179" s="37" t="s">
        <v>106</v>
      </c>
      <c r="AY179" s="37"/>
      <c r="AZ179" s="37"/>
      <c r="BA179" s="38" t="s">
        <v>107</v>
      </c>
      <c r="BB179" s="38"/>
      <c r="BC179" s="38"/>
      <c r="BD179" s="37" t="s">
        <v>108</v>
      </c>
      <c r="BE179" s="37"/>
      <c r="BF179" s="37"/>
      <c r="BG179" s="38" t="s">
        <v>109</v>
      </c>
      <c r="BH179" s="38"/>
      <c r="BI179" s="38"/>
      <c r="BJ179" s="37" t="s">
        <v>110</v>
      </c>
      <c r="BK179" s="37"/>
      <c r="BL179" s="37"/>
      <c r="CA179" s="1" t="s">
        <v>103</v>
      </c>
    </row>
    <row r="180" spans="1:79" s="99" customFormat="1" ht="12.75" customHeight="1" x14ac:dyDescent="0.2">
      <c r="A180" s="89">
        <v>1</v>
      </c>
      <c r="B180" s="90"/>
      <c r="C180" s="90"/>
      <c r="D180" s="92" t="s">
        <v>216</v>
      </c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4"/>
      <c r="W180" s="115">
        <v>11</v>
      </c>
      <c r="X180" s="115"/>
      <c r="Y180" s="115"/>
      <c r="Z180" s="115">
        <v>7</v>
      </c>
      <c r="AA180" s="115"/>
      <c r="AB180" s="115"/>
      <c r="AC180" s="115">
        <v>0</v>
      </c>
      <c r="AD180" s="115"/>
      <c r="AE180" s="115"/>
      <c r="AF180" s="115">
        <v>0</v>
      </c>
      <c r="AG180" s="115"/>
      <c r="AH180" s="115"/>
      <c r="AI180" s="115">
        <v>11</v>
      </c>
      <c r="AJ180" s="115"/>
      <c r="AK180" s="115"/>
      <c r="AL180" s="115">
        <v>7</v>
      </c>
      <c r="AM180" s="115"/>
      <c r="AN180" s="115"/>
      <c r="AO180" s="115">
        <v>0</v>
      </c>
      <c r="AP180" s="115"/>
      <c r="AQ180" s="115"/>
      <c r="AR180" s="115">
        <v>0</v>
      </c>
      <c r="AS180" s="115"/>
      <c r="AT180" s="115"/>
      <c r="AU180" s="115">
        <v>11</v>
      </c>
      <c r="AV180" s="115"/>
      <c r="AW180" s="115"/>
      <c r="AX180" s="115">
        <v>0</v>
      </c>
      <c r="AY180" s="115"/>
      <c r="AZ180" s="115"/>
      <c r="BA180" s="115">
        <v>11</v>
      </c>
      <c r="BB180" s="115"/>
      <c r="BC180" s="115"/>
      <c r="BD180" s="115">
        <v>0</v>
      </c>
      <c r="BE180" s="115"/>
      <c r="BF180" s="115"/>
      <c r="BG180" s="115">
        <v>11</v>
      </c>
      <c r="BH180" s="115"/>
      <c r="BI180" s="115"/>
      <c r="BJ180" s="115">
        <v>0</v>
      </c>
      <c r="BK180" s="115"/>
      <c r="BL180" s="115"/>
      <c r="CA180" s="99" t="s">
        <v>43</v>
      </c>
    </row>
    <row r="181" spans="1:79" s="99" customFormat="1" ht="12.75" customHeight="1" x14ac:dyDescent="0.2">
      <c r="A181" s="89">
        <v>2</v>
      </c>
      <c r="B181" s="90"/>
      <c r="C181" s="90"/>
      <c r="D181" s="92" t="s">
        <v>217</v>
      </c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4"/>
      <c r="W181" s="115">
        <v>11</v>
      </c>
      <c r="X181" s="115"/>
      <c r="Y181" s="115"/>
      <c r="Z181" s="115">
        <v>11</v>
      </c>
      <c r="AA181" s="115"/>
      <c r="AB181" s="115"/>
      <c r="AC181" s="115">
        <v>0</v>
      </c>
      <c r="AD181" s="115"/>
      <c r="AE181" s="115"/>
      <c r="AF181" s="115">
        <v>0</v>
      </c>
      <c r="AG181" s="115"/>
      <c r="AH181" s="115"/>
      <c r="AI181" s="115">
        <v>11</v>
      </c>
      <c r="AJ181" s="115"/>
      <c r="AK181" s="115"/>
      <c r="AL181" s="115">
        <v>11</v>
      </c>
      <c r="AM181" s="115"/>
      <c r="AN181" s="115"/>
      <c r="AO181" s="115">
        <v>0</v>
      </c>
      <c r="AP181" s="115"/>
      <c r="AQ181" s="115"/>
      <c r="AR181" s="115">
        <v>0</v>
      </c>
      <c r="AS181" s="115"/>
      <c r="AT181" s="115"/>
      <c r="AU181" s="115">
        <v>11</v>
      </c>
      <c r="AV181" s="115"/>
      <c r="AW181" s="115"/>
      <c r="AX181" s="115">
        <v>0</v>
      </c>
      <c r="AY181" s="115"/>
      <c r="AZ181" s="115"/>
      <c r="BA181" s="115">
        <v>11</v>
      </c>
      <c r="BB181" s="115"/>
      <c r="BC181" s="115"/>
      <c r="BD181" s="115">
        <v>0</v>
      </c>
      <c r="BE181" s="115"/>
      <c r="BF181" s="115"/>
      <c r="BG181" s="115">
        <v>11</v>
      </c>
      <c r="BH181" s="115"/>
      <c r="BI181" s="115"/>
      <c r="BJ181" s="115">
        <v>0</v>
      </c>
      <c r="BK181" s="115"/>
      <c r="BL181" s="115"/>
    </row>
    <row r="182" spans="1:79" s="99" customFormat="1" ht="12.75" customHeight="1" x14ac:dyDescent="0.2">
      <c r="A182" s="89">
        <v>3</v>
      </c>
      <c r="B182" s="90"/>
      <c r="C182" s="90"/>
      <c r="D182" s="92" t="s">
        <v>218</v>
      </c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4"/>
      <c r="W182" s="115">
        <v>13.5</v>
      </c>
      <c r="X182" s="115"/>
      <c r="Y182" s="115"/>
      <c r="Z182" s="115">
        <v>10</v>
      </c>
      <c r="AA182" s="115"/>
      <c r="AB182" s="115"/>
      <c r="AC182" s="115">
        <v>0</v>
      </c>
      <c r="AD182" s="115"/>
      <c r="AE182" s="115"/>
      <c r="AF182" s="115">
        <v>0</v>
      </c>
      <c r="AG182" s="115"/>
      <c r="AH182" s="115"/>
      <c r="AI182" s="115">
        <v>13.5</v>
      </c>
      <c r="AJ182" s="115"/>
      <c r="AK182" s="115"/>
      <c r="AL182" s="115">
        <v>10</v>
      </c>
      <c r="AM182" s="115"/>
      <c r="AN182" s="115"/>
      <c r="AO182" s="115">
        <v>0</v>
      </c>
      <c r="AP182" s="115"/>
      <c r="AQ182" s="115"/>
      <c r="AR182" s="115">
        <v>0</v>
      </c>
      <c r="AS182" s="115"/>
      <c r="AT182" s="115"/>
      <c r="AU182" s="115">
        <v>13.5</v>
      </c>
      <c r="AV182" s="115"/>
      <c r="AW182" s="115"/>
      <c r="AX182" s="115">
        <v>0</v>
      </c>
      <c r="AY182" s="115"/>
      <c r="AZ182" s="115"/>
      <c r="BA182" s="115">
        <v>13.5</v>
      </c>
      <c r="BB182" s="115"/>
      <c r="BC182" s="115"/>
      <c r="BD182" s="115">
        <v>0</v>
      </c>
      <c r="BE182" s="115"/>
      <c r="BF182" s="115"/>
      <c r="BG182" s="115">
        <v>13.5</v>
      </c>
      <c r="BH182" s="115"/>
      <c r="BI182" s="115"/>
      <c r="BJ182" s="115">
        <v>0</v>
      </c>
      <c r="BK182" s="115"/>
      <c r="BL182" s="115"/>
    </row>
    <row r="183" spans="1:79" s="6" customFormat="1" ht="12.75" customHeight="1" x14ac:dyDescent="0.2">
      <c r="A183" s="87">
        <v>4</v>
      </c>
      <c r="B183" s="85"/>
      <c r="C183" s="85"/>
      <c r="D183" s="100" t="s">
        <v>219</v>
      </c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101"/>
      <c r="U183" s="101"/>
      <c r="V183" s="102"/>
      <c r="W183" s="112">
        <v>35.5</v>
      </c>
      <c r="X183" s="112"/>
      <c r="Y183" s="112"/>
      <c r="Z183" s="112">
        <v>28</v>
      </c>
      <c r="AA183" s="112"/>
      <c r="AB183" s="112"/>
      <c r="AC183" s="112">
        <v>0</v>
      </c>
      <c r="AD183" s="112"/>
      <c r="AE183" s="112"/>
      <c r="AF183" s="112">
        <v>0</v>
      </c>
      <c r="AG183" s="112"/>
      <c r="AH183" s="112"/>
      <c r="AI183" s="112">
        <v>35.5</v>
      </c>
      <c r="AJ183" s="112"/>
      <c r="AK183" s="112"/>
      <c r="AL183" s="112">
        <v>28</v>
      </c>
      <c r="AM183" s="112"/>
      <c r="AN183" s="112"/>
      <c r="AO183" s="112">
        <v>0</v>
      </c>
      <c r="AP183" s="112"/>
      <c r="AQ183" s="112"/>
      <c r="AR183" s="112">
        <v>0</v>
      </c>
      <c r="AS183" s="112"/>
      <c r="AT183" s="112"/>
      <c r="AU183" s="112">
        <v>35.5</v>
      </c>
      <c r="AV183" s="112"/>
      <c r="AW183" s="112"/>
      <c r="AX183" s="112">
        <v>0</v>
      </c>
      <c r="AY183" s="112"/>
      <c r="AZ183" s="112"/>
      <c r="BA183" s="112">
        <v>35.5</v>
      </c>
      <c r="BB183" s="112"/>
      <c r="BC183" s="112"/>
      <c r="BD183" s="112">
        <v>0</v>
      </c>
      <c r="BE183" s="112"/>
      <c r="BF183" s="112"/>
      <c r="BG183" s="112">
        <v>35.5</v>
      </c>
      <c r="BH183" s="112"/>
      <c r="BI183" s="112"/>
      <c r="BJ183" s="112">
        <v>0</v>
      </c>
      <c r="BK183" s="112"/>
      <c r="BL183" s="112"/>
    </row>
    <row r="184" spans="1:79" s="99" customFormat="1" ht="25.5" customHeight="1" x14ac:dyDescent="0.2">
      <c r="A184" s="89">
        <v>5</v>
      </c>
      <c r="B184" s="90"/>
      <c r="C184" s="90"/>
      <c r="D184" s="92" t="s">
        <v>220</v>
      </c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4"/>
      <c r="W184" s="115" t="s">
        <v>173</v>
      </c>
      <c r="X184" s="115"/>
      <c r="Y184" s="115"/>
      <c r="Z184" s="115" t="s">
        <v>173</v>
      </c>
      <c r="AA184" s="115"/>
      <c r="AB184" s="115"/>
      <c r="AC184" s="115"/>
      <c r="AD184" s="115"/>
      <c r="AE184" s="115"/>
      <c r="AF184" s="115"/>
      <c r="AG184" s="115"/>
      <c r="AH184" s="115"/>
      <c r="AI184" s="115" t="s">
        <v>173</v>
      </c>
      <c r="AJ184" s="115"/>
      <c r="AK184" s="115"/>
      <c r="AL184" s="115" t="s">
        <v>173</v>
      </c>
      <c r="AM184" s="115"/>
      <c r="AN184" s="115"/>
      <c r="AO184" s="115"/>
      <c r="AP184" s="115"/>
      <c r="AQ184" s="115"/>
      <c r="AR184" s="115"/>
      <c r="AS184" s="115"/>
      <c r="AT184" s="115"/>
      <c r="AU184" s="115" t="s">
        <v>173</v>
      </c>
      <c r="AV184" s="115"/>
      <c r="AW184" s="115"/>
      <c r="AX184" s="115"/>
      <c r="AY184" s="115"/>
      <c r="AZ184" s="115"/>
      <c r="BA184" s="115" t="s">
        <v>173</v>
      </c>
      <c r="BB184" s="115"/>
      <c r="BC184" s="115"/>
      <c r="BD184" s="115"/>
      <c r="BE184" s="115"/>
      <c r="BF184" s="115"/>
      <c r="BG184" s="115" t="s">
        <v>173</v>
      </c>
      <c r="BH184" s="115"/>
      <c r="BI184" s="115"/>
      <c r="BJ184" s="115"/>
      <c r="BK184" s="115"/>
      <c r="BL184" s="115"/>
    </row>
    <row r="187" spans="1:79" ht="14.25" customHeight="1" x14ac:dyDescent="0.2">
      <c r="A187" s="42" t="s">
        <v>153</v>
      </c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</row>
    <row r="188" spans="1:79" ht="14.25" customHeight="1" x14ac:dyDescent="0.2">
      <c r="A188" s="42" t="s">
        <v>250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  <c r="BM188" s="42"/>
      <c r="BN188" s="42"/>
      <c r="BO188" s="42"/>
      <c r="BP188" s="42"/>
      <c r="BQ188" s="42"/>
      <c r="BR188" s="42"/>
      <c r="BS188" s="42"/>
    </row>
    <row r="189" spans="1:79" ht="15" customHeight="1" x14ac:dyDescent="0.2">
      <c r="A189" s="40" t="s">
        <v>232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  <c r="BM189" s="40"/>
      <c r="BN189" s="40"/>
      <c r="BO189" s="40"/>
      <c r="BP189" s="40"/>
      <c r="BQ189" s="40"/>
      <c r="BR189" s="40"/>
      <c r="BS189" s="40"/>
    </row>
    <row r="190" spans="1:79" ht="15" customHeight="1" x14ac:dyDescent="0.2">
      <c r="A190" s="36" t="s">
        <v>6</v>
      </c>
      <c r="B190" s="36"/>
      <c r="C190" s="36"/>
      <c r="D190" s="36"/>
      <c r="E190" s="36"/>
      <c r="F190" s="36"/>
      <c r="G190" s="36" t="s">
        <v>126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 t="s">
        <v>13</v>
      </c>
      <c r="U190" s="36"/>
      <c r="V190" s="36"/>
      <c r="W190" s="36"/>
      <c r="X190" s="36"/>
      <c r="Y190" s="36"/>
      <c r="Z190" s="36"/>
      <c r="AA190" s="30" t="s">
        <v>233</v>
      </c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  <c r="AM190" s="75"/>
      <c r="AN190" s="75"/>
      <c r="AO190" s="76"/>
      <c r="AP190" s="30" t="s">
        <v>236</v>
      </c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2"/>
      <c r="BE190" s="30" t="s">
        <v>244</v>
      </c>
      <c r="BF190" s="31"/>
      <c r="BG190" s="31"/>
      <c r="BH190" s="31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32"/>
    </row>
    <row r="191" spans="1:79" ht="32.1" customHeight="1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 t="s">
        <v>4</v>
      </c>
      <c r="AB191" s="36"/>
      <c r="AC191" s="36"/>
      <c r="AD191" s="36"/>
      <c r="AE191" s="36"/>
      <c r="AF191" s="36" t="s">
        <v>3</v>
      </c>
      <c r="AG191" s="36"/>
      <c r="AH191" s="36"/>
      <c r="AI191" s="36"/>
      <c r="AJ191" s="36"/>
      <c r="AK191" s="36" t="s">
        <v>89</v>
      </c>
      <c r="AL191" s="36"/>
      <c r="AM191" s="36"/>
      <c r="AN191" s="36"/>
      <c r="AO191" s="36"/>
      <c r="AP191" s="36" t="s">
        <v>4</v>
      </c>
      <c r="AQ191" s="36"/>
      <c r="AR191" s="36"/>
      <c r="AS191" s="36"/>
      <c r="AT191" s="36"/>
      <c r="AU191" s="36" t="s">
        <v>3</v>
      </c>
      <c r="AV191" s="36"/>
      <c r="AW191" s="36"/>
      <c r="AX191" s="36"/>
      <c r="AY191" s="36"/>
      <c r="AZ191" s="36" t="s">
        <v>96</v>
      </c>
      <c r="BA191" s="36"/>
      <c r="BB191" s="36"/>
      <c r="BC191" s="36"/>
      <c r="BD191" s="36"/>
      <c r="BE191" s="36" t="s">
        <v>4</v>
      </c>
      <c r="BF191" s="36"/>
      <c r="BG191" s="36"/>
      <c r="BH191" s="36"/>
      <c r="BI191" s="36"/>
      <c r="BJ191" s="36" t="s">
        <v>3</v>
      </c>
      <c r="BK191" s="36"/>
      <c r="BL191" s="36"/>
      <c r="BM191" s="36"/>
      <c r="BN191" s="36"/>
      <c r="BO191" s="36" t="s">
        <v>127</v>
      </c>
      <c r="BP191" s="36"/>
      <c r="BQ191" s="36"/>
      <c r="BR191" s="36"/>
      <c r="BS191" s="36"/>
    </row>
    <row r="192" spans="1:79" ht="15" customHeight="1" x14ac:dyDescent="0.2">
      <c r="A192" s="36">
        <v>1</v>
      </c>
      <c r="B192" s="36"/>
      <c r="C192" s="36"/>
      <c r="D192" s="36"/>
      <c r="E192" s="36"/>
      <c r="F192" s="36"/>
      <c r="G192" s="36">
        <v>2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>
        <v>3</v>
      </c>
      <c r="U192" s="36"/>
      <c r="V192" s="36"/>
      <c r="W192" s="36"/>
      <c r="X192" s="36"/>
      <c r="Y192" s="36"/>
      <c r="Z192" s="36"/>
      <c r="AA192" s="36">
        <v>4</v>
      </c>
      <c r="AB192" s="36"/>
      <c r="AC192" s="36"/>
      <c r="AD192" s="36"/>
      <c r="AE192" s="36"/>
      <c r="AF192" s="36">
        <v>5</v>
      </c>
      <c r="AG192" s="36"/>
      <c r="AH192" s="36"/>
      <c r="AI192" s="36"/>
      <c r="AJ192" s="36"/>
      <c r="AK192" s="36">
        <v>6</v>
      </c>
      <c r="AL192" s="36"/>
      <c r="AM192" s="36"/>
      <c r="AN192" s="36"/>
      <c r="AO192" s="36"/>
      <c r="AP192" s="36">
        <v>7</v>
      </c>
      <c r="AQ192" s="36"/>
      <c r="AR192" s="36"/>
      <c r="AS192" s="36"/>
      <c r="AT192" s="36"/>
      <c r="AU192" s="36">
        <v>8</v>
      </c>
      <c r="AV192" s="36"/>
      <c r="AW192" s="36"/>
      <c r="AX192" s="36"/>
      <c r="AY192" s="36"/>
      <c r="AZ192" s="36">
        <v>9</v>
      </c>
      <c r="BA192" s="36"/>
      <c r="BB192" s="36"/>
      <c r="BC192" s="36"/>
      <c r="BD192" s="36"/>
      <c r="BE192" s="36">
        <v>10</v>
      </c>
      <c r="BF192" s="36"/>
      <c r="BG192" s="36"/>
      <c r="BH192" s="36"/>
      <c r="BI192" s="36"/>
      <c r="BJ192" s="36">
        <v>11</v>
      </c>
      <c r="BK192" s="36"/>
      <c r="BL192" s="36"/>
      <c r="BM192" s="36"/>
      <c r="BN192" s="36"/>
      <c r="BO192" s="36">
        <v>12</v>
      </c>
      <c r="BP192" s="36"/>
      <c r="BQ192" s="36"/>
      <c r="BR192" s="36"/>
      <c r="BS192" s="36"/>
    </row>
    <row r="193" spans="1:79" s="1" customFormat="1" ht="15" hidden="1" customHeight="1" x14ac:dyDescent="0.2">
      <c r="A193" s="38" t="s">
        <v>69</v>
      </c>
      <c r="B193" s="38"/>
      <c r="C193" s="38"/>
      <c r="D193" s="38"/>
      <c r="E193" s="38"/>
      <c r="F193" s="38"/>
      <c r="G193" s="73" t="s">
        <v>57</v>
      </c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 t="s">
        <v>79</v>
      </c>
      <c r="U193" s="73"/>
      <c r="V193" s="73"/>
      <c r="W193" s="73"/>
      <c r="X193" s="73"/>
      <c r="Y193" s="73"/>
      <c r="Z193" s="73"/>
      <c r="AA193" s="37" t="s">
        <v>65</v>
      </c>
      <c r="AB193" s="37"/>
      <c r="AC193" s="37"/>
      <c r="AD193" s="37"/>
      <c r="AE193" s="37"/>
      <c r="AF193" s="37" t="s">
        <v>66</v>
      </c>
      <c r="AG193" s="37"/>
      <c r="AH193" s="37"/>
      <c r="AI193" s="37"/>
      <c r="AJ193" s="37"/>
      <c r="AK193" s="44" t="s">
        <v>122</v>
      </c>
      <c r="AL193" s="44"/>
      <c r="AM193" s="44"/>
      <c r="AN193" s="44"/>
      <c r="AO193" s="44"/>
      <c r="AP193" s="37" t="s">
        <v>67</v>
      </c>
      <c r="AQ193" s="37"/>
      <c r="AR193" s="37"/>
      <c r="AS193" s="37"/>
      <c r="AT193" s="37"/>
      <c r="AU193" s="37" t="s">
        <v>68</v>
      </c>
      <c r="AV193" s="37"/>
      <c r="AW193" s="37"/>
      <c r="AX193" s="37"/>
      <c r="AY193" s="37"/>
      <c r="AZ193" s="44" t="s">
        <v>122</v>
      </c>
      <c r="BA193" s="44"/>
      <c r="BB193" s="44"/>
      <c r="BC193" s="44"/>
      <c r="BD193" s="44"/>
      <c r="BE193" s="37" t="s">
        <v>58</v>
      </c>
      <c r="BF193" s="37"/>
      <c r="BG193" s="37"/>
      <c r="BH193" s="37"/>
      <c r="BI193" s="37"/>
      <c r="BJ193" s="37" t="s">
        <v>59</v>
      </c>
      <c r="BK193" s="37"/>
      <c r="BL193" s="37"/>
      <c r="BM193" s="37"/>
      <c r="BN193" s="37"/>
      <c r="BO193" s="44" t="s">
        <v>122</v>
      </c>
      <c r="BP193" s="44"/>
      <c r="BQ193" s="44"/>
      <c r="BR193" s="44"/>
      <c r="BS193" s="44"/>
      <c r="CA193" s="1" t="s">
        <v>44</v>
      </c>
    </row>
    <row r="194" spans="1:79" s="6" customFormat="1" ht="12.75" customHeight="1" x14ac:dyDescent="0.2">
      <c r="A194" s="88"/>
      <c r="B194" s="88"/>
      <c r="C194" s="88"/>
      <c r="D194" s="88"/>
      <c r="E194" s="88"/>
      <c r="F194" s="88"/>
      <c r="G194" s="118" t="s">
        <v>147</v>
      </c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9"/>
      <c r="U194" s="119"/>
      <c r="V194" s="119"/>
      <c r="W194" s="119"/>
      <c r="X194" s="119"/>
      <c r="Y194" s="119"/>
      <c r="Z194" s="119"/>
      <c r="AA194" s="116"/>
      <c r="AB194" s="116"/>
      <c r="AC194" s="116"/>
      <c r="AD194" s="116"/>
      <c r="AE194" s="116"/>
      <c r="AF194" s="116"/>
      <c r="AG194" s="116"/>
      <c r="AH194" s="116"/>
      <c r="AI194" s="116"/>
      <c r="AJ194" s="116"/>
      <c r="AK194" s="116">
        <f>IF(ISNUMBER(AA194),AA194,0)+IF(ISNUMBER(AF194),AF194,0)</f>
        <v>0</v>
      </c>
      <c r="AL194" s="116"/>
      <c r="AM194" s="116"/>
      <c r="AN194" s="116"/>
      <c r="AO194" s="116"/>
      <c r="AP194" s="116"/>
      <c r="AQ194" s="116"/>
      <c r="AR194" s="116"/>
      <c r="AS194" s="116"/>
      <c r="AT194" s="116"/>
      <c r="AU194" s="116"/>
      <c r="AV194" s="116"/>
      <c r="AW194" s="116"/>
      <c r="AX194" s="116"/>
      <c r="AY194" s="116"/>
      <c r="AZ194" s="116">
        <f>IF(ISNUMBER(AP194),AP194,0)+IF(ISNUMBER(AU194),AU194,0)</f>
        <v>0</v>
      </c>
      <c r="BA194" s="116"/>
      <c r="BB194" s="116"/>
      <c r="BC194" s="116"/>
      <c r="BD194" s="116"/>
      <c r="BE194" s="116"/>
      <c r="BF194" s="116"/>
      <c r="BG194" s="116"/>
      <c r="BH194" s="116"/>
      <c r="BI194" s="116"/>
      <c r="BJ194" s="116"/>
      <c r="BK194" s="116"/>
      <c r="BL194" s="116"/>
      <c r="BM194" s="116"/>
      <c r="BN194" s="116"/>
      <c r="BO194" s="116">
        <f>IF(ISNUMBER(BE194),BE194,0)+IF(ISNUMBER(BJ194),BJ194,0)</f>
        <v>0</v>
      </c>
      <c r="BP194" s="116"/>
      <c r="BQ194" s="116"/>
      <c r="BR194" s="116"/>
      <c r="BS194" s="116"/>
      <c r="CA194" s="6" t="s">
        <v>45</v>
      </c>
    </row>
    <row r="196" spans="1:79" ht="13.5" customHeight="1" x14ac:dyDescent="0.2">
      <c r="A196" s="42" t="s">
        <v>265</v>
      </c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</row>
    <row r="197" spans="1:79" ht="15" customHeight="1" x14ac:dyDescent="0.2">
      <c r="A197" s="53" t="s">
        <v>232</v>
      </c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  <c r="AH197" s="53"/>
      <c r="AI197" s="53"/>
      <c r="AJ197" s="53"/>
      <c r="AK197" s="53"/>
      <c r="AL197" s="53"/>
      <c r="AM197" s="53"/>
      <c r="AN197" s="53"/>
      <c r="AO197" s="53"/>
      <c r="AP197" s="53"/>
      <c r="AQ197" s="53"/>
      <c r="AR197" s="53"/>
      <c r="AS197" s="53"/>
      <c r="AT197" s="53"/>
      <c r="AU197" s="53"/>
      <c r="AV197" s="53"/>
      <c r="AW197" s="53"/>
      <c r="AX197" s="53"/>
      <c r="AY197" s="53"/>
      <c r="AZ197" s="53"/>
      <c r="BA197" s="53"/>
      <c r="BB197" s="53"/>
      <c r="BC197" s="53"/>
      <c r="BD197" s="53"/>
    </row>
    <row r="198" spans="1:79" ht="15" customHeight="1" x14ac:dyDescent="0.2">
      <c r="A198" s="36" t="s">
        <v>6</v>
      </c>
      <c r="B198" s="36"/>
      <c r="C198" s="36"/>
      <c r="D198" s="36"/>
      <c r="E198" s="36"/>
      <c r="F198" s="36"/>
      <c r="G198" s="36" t="s">
        <v>126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 t="s">
        <v>13</v>
      </c>
      <c r="U198" s="36"/>
      <c r="V198" s="36"/>
      <c r="W198" s="36"/>
      <c r="X198" s="36"/>
      <c r="Y198" s="36"/>
      <c r="Z198" s="36"/>
      <c r="AA198" s="30" t="s">
        <v>254</v>
      </c>
      <c r="AB198" s="75"/>
      <c r="AC198" s="75"/>
      <c r="AD198" s="75"/>
      <c r="AE198" s="75"/>
      <c r="AF198" s="75"/>
      <c r="AG198" s="75"/>
      <c r="AH198" s="75"/>
      <c r="AI198" s="75"/>
      <c r="AJ198" s="75"/>
      <c r="AK198" s="75"/>
      <c r="AL198" s="75"/>
      <c r="AM198" s="75"/>
      <c r="AN198" s="75"/>
      <c r="AO198" s="76"/>
      <c r="AP198" s="30" t="s">
        <v>259</v>
      </c>
      <c r="AQ198" s="31"/>
      <c r="AR198" s="31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2"/>
    </row>
    <row r="199" spans="1:79" ht="32.1" customHeight="1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 t="s">
        <v>4</v>
      </c>
      <c r="AB199" s="36"/>
      <c r="AC199" s="36"/>
      <c r="AD199" s="36"/>
      <c r="AE199" s="36"/>
      <c r="AF199" s="36" t="s">
        <v>3</v>
      </c>
      <c r="AG199" s="36"/>
      <c r="AH199" s="36"/>
      <c r="AI199" s="36"/>
      <c r="AJ199" s="36"/>
      <c r="AK199" s="36" t="s">
        <v>89</v>
      </c>
      <c r="AL199" s="36"/>
      <c r="AM199" s="36"/>
      <c r="AN199" s="36"/>
      <c r="AO199" s="36"/>
      <c r="AP199" s="36" t="s">
        <v>4</v>
      </c>
      <c r="AQ199" s="36"/>
      <c r="AR199" s="36"/>
      <c r="AS199" s="36"/>
      <c r="AT199" s="36"/>
      <c r="AU199" s="36" t="s">
        <v>3</v>
      </c>
      <c r="AV199" s="36"/>
      <c r="AW199" s="36"/>
      <c r="AX199" s="36"/>
      <c r="AY199" s="36"/>
      <c r="AZ199" s="36" t="s">
        <v>96</v>
      </c>
      <c r="BA199" s="36"/>
      <c r="BB199" s="36"/>
      <c r="BC199" s="36"/>
      <c r="BD199" s="36"/>
    </row>
    <row r="200" spans="1:79" ht="15" customHeight="1" x14ac:dyDescent="0.2">
      <c r="A200" s="36">
        <v>1</v>
      </c>
      <c r="B200" s="36"/>
      <c r="C200" s="36"/>
      <c r="D200" s="36"/>
      <c r="E200" s="36"/>
      <c r="F200" s="36"/>
      <c r="G200" s="36">
        <v>2</v>
      </c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>
        <v>3</v>
      </c>
      <c r="U200" s="36"/>
      <c r="V200" s="36"/>
      <c r="W200" s="36"/>
      <c r="X200" s="36"/>
      <c r="Y200" s="36"/>
      <c r="Z200" s="36"/>
      <c r="AA200" s="36">
        <v>4</v>
      </c>
      <c r="AB200" s="36"/>
      <c r="AC200" s="36"/>
      <c r="AD200" s="36"/>
      <c r="AE200" s="36"/>
      <c r="AF200" s="36">
        <v>5</v>
      </c>
      <c r="AG200" s="36"/>
      <c r="AH200" s="36"/>
      <c r="AI200" s="36"/>
      <c r="AJ200" s="36"/>
      <c r="AK200" s="36">
        <v>6</v>
      </c>
      <c r="AL200" s="36"/>
      <c r="AM200" s="36"/>
      <c r="AN200" s="36"/>
      <c r="AO200" s="36"/>
      <c r="AP200" s="36">
        <v>7</v>
      </c>
      <c r="AQ200" s="36"/>
      <c r="AR200" s="36"/>
      <c r="AS200" s="36"/>
      <c r="AT200" s="36"/>
      <c r="AU200" s="36">
        <v>8</v>
      </c>
      <c r="AV200" s="36"/>
      <c r="AW200" s="36"/>
      <c r="AX200" s="36"/>
      <c r="AY200" s="36"/>
      <c r="AZ200" s="36">
        <v>9</v>
      </c>
      <c r="BA200" s="36"/>
      <c r="BB200" s="36"/>
      <c r="BC200" s="36"/>
      <c r="BD200" s="36"/>
    </row>
    <row r="201" spans="1:79" s="1" customFormat="1" ht="12" hidden="1" customHeight="1" x14ac:dyDescent="0.2">
      <c r="A201" s="38" t="s">
        <v>69</v>
      </c>
      <c r="B201" s="38"/>
      <c r="C201" s="38"/>
      <c r="D201" s="38"/>
      <c r="E201" s="38"/>
      <c r="F201" s="38"/>
      <c r="G201" s="73" t="s">
        <v>57</v>
      </c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 t="s">
        <v>79</v>
      </c>
      <c r="U201" s="73"/>
      <c r="V201" s="73"/>
      <c r="W201" s="73"/>
      <c r="X201" s="73"/>
      <c r="Y201" s="73"/>
      <c r="Z201" s="73"/>
      <c r="AA201" s="37" t="s">
        <v>60</v>
      </c>
      <c r="AB201" s="37"/>
      <c r="AC201" s="37"/>
      <c r="AD201" s="37"/>
      <c r="AE201" s="37"/>
      <c r="AF201" s="37" t="s">
        <v>61</v>
      </c>
      <c r="AG201" s="37"/>
      <c r="AH201" s="37"/>
      <c r="AI201" s="37"/>
      <c r="AJ201" s="37"/>
      <c r="AK201" s="44" t="s">
        <v>122</v>
      </c>
      <c r="AL201" s="44"/>
      <c r="AM201" s="44"/>
      <c r="AN201" s="44"/>
      <c r="AO201" s="44"/>
      <c r="AP201" s="37" t="s">
        <v>62</v>
      </c>
      <c r="AQ201" s="37"/>
      <c r="AR201" s="37"/>
      <c r="AS201" s="37"/>
      <c r="AT201" s="37"/>
      <c r="AU201" s="37" t="s">
        <v>63</v>
      </c>
      <c r="AV201" s="37"/>
      <c r="AW201" s="37"/>
      <c r="AX201" s="37"/>
      <c r="AY201" s="37"/>
      <c r="AZ201" s="44" t="s">
        <v>122</v>
      </c>
      <c r="BA201" s="44"/>
      <c r="BB201" s="44"/>
      <c r="BC201" s="44"/>
      <c r="BD201" s="44"/>
      <c r="CA201" s="1" t="s">
        <v>46</v>
      </c>
    </row>
    <row r="202" spans="1:79" s="6" customFormat="1" x14ac:dyDescent="0.2">
      <c r="A202" s="88"/>
      <c r="B202" s="88"/>
      <c r="C202" s="88"/>
      <c r="D202" s="88"/>
      <c r="E202" s="88"/>
      <c r="F202" s="88"/>
      <c r="G202" s="118" t="s">
        <v>147</v>
      </c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9"/>
      <c r="U202" s="119"/>
      <c r="V202" s="119"/>
      <c r="W202" s="119"/>
      <c r="X202" s="119"/>
      <c r="Y202" s="119"/>
      <c r="Z202" s="119"/>
      <c r="AA202" s="116"/>
      <c r="AB202" s="116"/>
      <c r="AC202" s="116"/>
      <c r="AD202" s="116"/>
      <c r="AE202" s="116"/>
      <c r="AF202" s="116"/>
      <c r="AG202" s="116"/>
      <c r="AH202" s="116"/>
      <c r="AI202" s="116"/>
      <c r="AJ202" s="116"/>
      <c r="AK202" s="116">
        <f>IF(ISNUMBER(AA202),AA202,0)+IF(ISNUMBER(AF202),AF202,0)</f>
        <v>0</v>
      </c>
      <c r="AL202" s="116"/>
      <c r="AM202" s="116"/>
      <c r="AN202" s="116"/>
      <c r="AO202" s="116"/>
      <c r="AP202" s="116"/>
      <c r="AQ202" s="116"/>
      <c r="AR202" s="116"/>
      <c r="AS202" s="116"/>
      <c r="AT202" s="116"/>
      <c r="AU202" s="116"/>
      <c r="AV202" s="116"/>
      <c r="AW202" s="116"/>
      <c r="AX202" s="116"/>
      <c r="AY202" s="116"/>
      <c r="AZ202" s="116">
        <f>IF(ISNUMBER(AP202),AP202,0)+IF(ISNUMBER(AU202),AU202,0)</f>
        <v>0</v>
      </c>
      <c r="BA202" s="116"/>
      <c r="BB202" s="116"/>
      <c r="BC202" s="116"/>
      <c r="BD202" s="116"/>
      <c r="CA202" s="6" t="s">
        <v>47</v>
      </c>
    </row>
    <row r="205" spans="1:79" ht="14.25" customHeight="1" x14ac:dyDescent="0.2">
      <c r="A205" s="42" t="s">
        <v>266</v>
      </c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2"/>
      <c r="BJ205" s="42"/>
      <c r="BK205" s="42"/>
      <c r="BL205" s="42"/>
    </row>
    <row r="206" spans="1:79" ht="15" customHeight="1" x14ac:dyDescent="0.2">
      <c r="A206" s="53" t="s">
        <v>232</v>
      </c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</row>
    <row r="207" spans="1:79" ht="23.1" customHeight="1" x14ac:dyDescent="0.2">
      <c r="A207" s="36" t="s">
        <v>128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61" t="s">
        <v>129</v>
      </c>
      <c r="O207" s="62"/>
      <c r="P207" s="62"/>
      <c r="Q207" s="62"/>
      <c r="R207" s="62"/>
      <c r="S207" s="62"/>
      <c r="T207" s="62"/>
      <c r="U207" s="63"/>
      <c r="V207" s="61" t="s">
        <v>130</v>
      </c>
      <c r="W207" s="62"/>
      <c r="X207" s="62"/>
      <c r="Y207" s="62"/>
      <c r="Z207" s="63"/>
      <c r="AA207" s="36" t="s">
        <v>233</v>
      </c>
      <c r="AB207" s="36"/>
      <c r="AC207" s="36"/>
      <c r="AD207" s="36"/>
      <c r="AE207" s="36"/>
      <c r="AF207" s="36"/>
      <c r="AG207" s="36"/>
      <c r="AH207" s="36"/>
      <c r="AI207" s="36"/>
      <c r="AJ207" s="36" t="s">
        <v>236</v>
      </c>
      <c r="AK207" s="36"/>
      <c r="AL207" s="36"/>
      <c r="AM207" s="36"/>
      <c r="AN207" s="36"/>
      <c r="AO207" s="36"/>
      <c r="AP207" s="36"/>
      <c r="AQ207" s="36"/>
      <c r="AR207" s="36"/>
      <c r="AS207" s="36" t="s">
        <v>244</v>
      </c>
      <c r="AT207" s="36"/>
      <c r="AU207" s="36"/>
      <c r="AV207" s="36"/>
      <c r="AW207" s="36"/>
      <c r="AX207" s="36"/>
      <c r="AY207" s="36"/>
      <c r="AZ207" s="36"/>
      <c r="BA207" s="36"/>
      <c r="BB207" s="36" t="s">
        <v>254</v>
      </c>
      <c r="BC207" s="36"/>
      <c r="BD207" s="36"/>
      <c r="BE207" s="36"/>
      <c r="BF207" s="36"/>
      <c r="BG207" s="36"/>
      <c r="BH207" s="36"/>
      <c r="BI207" s="36"/>
      <c r="BJ207" s="36"/>
      <c r="BK207" s="36" t="s">
        <v>259</v>
      </c>
      <c r="BL207" s="36"/>
      <c r="BM207" s="36"/>
      <c r="BN207" s="36"/>
      <c r="BO207" s="36"/>
      <c r="BP207" s="36"/>
      <c r="BQ207" s="36"/>
      <c r="BR207" s="36"/>
      <c r="BS207" s="36"/>
    </row>
    <row r="208" spans="1:79" ht="95.25" customHeight="1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64"/>
      <c r="O208" s="65"/>
      <c r="P208" s="65"/>
      <c r="Q208" s="65"/>
      <c r="R208" s="65"/>
      <c r="S208" s="65"/>
      <c r="T208" s="65"/>
      <c r="U208" s="66"/>
      <c r="V208" s="64"/>
      <c r="W208" s="65"/>
      <c r="X208" s="65"/>
      <c r="Y208" s="65"/>
      <c r="Z208" s="66"/>
      <c r="AA208" s="49" t="s">
        <v>133</v>
      </c>
      <c r="AB208" s="49"/>
      <c r="AC208" s="49"/>
      <c r="AD208" s="49"/>
      <c r="AE208" s="49"/>
      <c r="AF208" s="49" t="s">
        <v>134</v>
      </c>
      <c r="AG208" s="49"/>
      <c r="AH208" s="49"/>
      <c r="AI208" s="49"/>
      <c r="AJ208" s="49" t="s">
        <v>133</v>
      </c>
      <c r="AK208" s="49"/>
      <c r="AL208" s="49"/>
      <c r="AM208" s="49"/>
      <c r="AN208" s="49"/>
      <c r="AO208" s="49" t="s">
        <v>134</v>
      </c>
      <c r="AP208" s="49"/>
      <c r="AQ208" s="49"/>
      <c r="AR208" s="49"/>
      <c r="AS208" s="49" t="s">
        <v>133</v>
      </c>
      <c r="AT208" s="49"/>
      <c r="AU208" s="49"/>
      <c r="AV208" s="49"/>
      <c r="AW208" s="49"/>
      <c r="AX208" s="49" t="s">
        <v>134</v>
      </c>
      <c r="AY208" s="49"/>
      <c r="AZ208" s="49"/>
      <c r="BA208" s="49"/>
      <c r="BB208" s="49" t="s">
        <v>133</v>
      </c>
      <c r="BC208" s="49"/>
      <c r="BD208" s="49"/>
      <c r="BE208" s="49"/>
      <c r="BF208" s="49"/>
      <c r="BG208" s="49" t="s">
        <v>134</v>
      </c>
      <c r="BH208" s="49"/>
      <c r="BI208" s="49"/>
      <c r="BJ208" s="49"/>
      <c r="BK208" s="49" t="s">
        <v>133</v>
      </c>
      <c r="BL208" s="49"/>
      <c r="BM208" s="49"/>
      <c r="BN208" s="49"/>
      <c r="BO208" s="49"/>
      <c r="BP208" s="49" t="s">
        <v>134</v>
      </c>
      <c r="BQ208" s="49"/>
      <c r="BR208" s="49"/>
      <c r="BS208" s="49"/>
    </row>
    <row r="209" spans="1:79" ht="15" customHeight="1" x14ac:dyDescent="0.2">
      <c r="A209" s="36">
        <v>1</v>
      </c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0">
        <v>2</v>
      </c>
      <c r="O209" s="31"/>
      <c r="P209" s="31"/>
      <c r="Q209" s="31"/>
      <c r="R209" s="31"/>
      <c r="S209" s="31"/>
      <c r="T209" s="31"/>
      <c r="U209" s="32"/>
      <c r="V209" s="36">
        <v>3</v>
      </c>
      <c r="W209" s="36"/>
      <c r="X209" s="36"/>
      <c r="Y209" s="36"/>
      <c r="Z209" s="36"/>
      <c r="AA209" s="36">
        <v>4</v>
      </c>
      <c r="AB209" s="36"/>
      <c r="AC209" s="36"/>
      <c r="AD209" s="36"/>
      <c r="AE209" s="36"/>
      <c r="AF209" s="36">
        <v>5</v>
      </c>
      <c r="AG209" s="36"/>
      <c r="AH209" s="36"/>
      <c r="AI209" s="36"/>
      <c r="AJ209" s="36">
        <v>6</v>
      </c>
      <c r="AK209" s="36"/>
      <c r="AL209" s="36"/>
      <c r="AM209" s="36"/>
      <c r="AN209" s="36"/>
      <c r="AO209" s="36">
        <v>7</v>
      </c>
      <c r="AP209" s="36"/>
      <c r="AQ209" s="36"/>
      <c r="AR209" s="36"/>
      <c r="AS209" s="36">
        <v>8</v>
      </c>
      <c r="AT209" s="36"/>
      <c r="AU209" s="36"/>
      <c r="AV209" s="36"/>
      <c r="AW209" s="36"/>
      <c r="AX209" s="36">
        <v>9</v>
      </c>
      <c r="AY209" s="36"/>
      <c r="AZ209" s="36"/>
      <c r="BA209" s="36"/>
      <c r="BB209" s="36">
        <v>10</v>
      </c>
      <c r="BC209" s="36"/>
      <c r="BD209" s="36"/>
      <c r="BE209" s="36"/>
      <c r="BF209" s="36"/>
      <c r="BG209" s="36">
        <v>11</v>
      </c>
      <c r="BH209" s="36"/>
      <c r="BI209" s="36"/>
      <c r="BJ209" s="36"/>
      <c r="BK209" s="36">
        <v>12</v>
      </c>
      <c r="BL209" s="36"/>
      <c r="BM209" s="36"/>
      <c r="BN209" s="36"/>
      <c r="BO209" s="36"/>
      <c r="BP209" s="36">
        <v>13</v>
      </c>
      <c r="BQ209" s="36"/>
      <c r="BR209" s="36"/>
      <c r="BS209" s="36"/>
    </row>
    <row r="210" spans="1:79" s="1" customFormat="1" ht="12" hidden="1" customHeight="1" x14ac:dyDescent="0.2">
      <c r="A210" s="73" t="s">
        <v>146</v>
      </c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38" t="s">
        <v>131</v>
      </c>
      <c r="O210" s="38"/>
      <c r="P210" s="38"/>
      <c r="Q210" s="38"/>
      <c r="R210" s="38"/>
      <c r="S210" s="38"/>
      <c r="T210" s="38"/>
      <c r="U210" s="38"/>
      <c r="V210" s="38" t="s">
        <v>132</v>
      </c>
      <c r="W210" s="38"/>
      <c r="X210" s="38"/>
      <c r="Y210" s="38"/>
      <c r="Z210" s="38"/>
      <c r="AA210" s="37" t="s">
        <v>65</v>
      </c>
      <c r="AB210" s="37"/>
      <c r="AC210" s="37"/>
      <c r="AD210" s="37"/>
      <c r="AE210" s="37"/>
      <c r="AF210" s="37" t="s">
        <v>66</v>
      </c>
      <c r="AG210" s="37"/>
      <c r="AH210" s="37"/>
      <c r="AI210" s="37"/>
      <c r="AJ210" s="37" t="s">
        <v>67</v>
      </c>
      <c r="AK210" s="37"/>
      <c r="AL210" s="37"/>
      <c r="AM210" s="37"/>
      <c r="AN210" s="37"/>
      <c r="AO210" s="37" t="s">
        <v>68</v>
      </c>
      <c r="AP210" s="37"/>
      <c r="AQ210" s="37"/>
      <c r="AR210" s="37"/>
      <c r="AS210" s="37" t="s">
        <v>58</v>
      </c>
      <c r="AT210" s="37"/>
      <c r="AU210" s="37"/>
      <c r="AV210" s="37"/>
      <c r="AW210" s="37"/>
      <c r="AX210" s="37" t="s">
        <v>59</v>
      </c>
      <c r="AY210" s="37"/>
      <c r="AZ210" s="37"/>
      <c r="BA210" s="37"/>
      <c r="BB210" s="37" t="s">
        <v>60</v>
      </c>
      <c r="BC210" s="37"/>
      <c r="BD210" s="37"/>
      <c r="BE210" s="37"/>
      <c r="BF210" s="37"/>
      <c r="BG210" s="37" t="s">
        <v>61</v>
      </c>
      <c r="BH210" s="37"/>
      <c r="BI210" s="37"/>
      <c r="BJ210" s="37"/>
      <c r="BK210" s="37" t="s">
        <v>62</v>
      </c>
      <c r="BL210" s="37"/>
      <c r="BM210" s="37"/>
      <c r="BN210" s="37"/>
      <c r="BO210" s="37"/>
      <c r="BP210" s="37" t="s">
        <v>63</v>
      </c>
      <c r="BQ210" s="37"/>
      <c r="BR210" s="37"/>
      <c r="BS210" s="37"/>
      <c r="CA210" s="1" t="s">
        <v>48</v>
      </c>
    </row>
    <row r="211" spans="1:79" s="6" customFormat="1" ht="12.75" customHeight="1" x14ac:dyDescent="0.2">
      <c r="A211" s="118" t="s">
        <v>147</v>
      </c>
      <c r="B211" s="118"/>
      <c r="C211" s="118"/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87"/>
      <c r="O211" s="85"/>
      <c r="P211" s="85"/>
      <c r="Q211" s="85"/>
      <c r="R211" s="85"/>
      <c r="S211" s="85"/>
      <c r="T211" s="85"/>
      <c r="U211" s="86"/>
      <c r="V211" s="120"/>
      <c r="W211" s="120"/>
      <c r="X211" s="120"/>
      <c r="Y211" s="120"/>
      <c r="Z211" s="120"/>
      <c r="AA211" s="120"/>
      <c r="AB211" s="120"/>
      <c r="AC211" s="120"/>
      <c r="AD211" s="120"/>
      <c r="AE211" s="120"/>
      <c r="AF211" s="120"/>
      <c r="AG211" s="120"/>
      <c r="AH211" s="120"/>
      <c r="AI211" s="120"/>
      <c r="AJ211" s="120"/>
      <c r="AK211" s="120"/>
      <c r="AL211" s="120"/>
      <c r="AM211" s="120"/>
      <c r="AN211" s="120"/>
      <c r="AO211" s="120"/>
      <c r="AP211" s="120"/>
      <c r="AQ211" s="120"/>
      <c r="AR211" s="120"/>
      <c r="AS211" s="120"/>
      <c r="AT211" s="120"/>
      <c r="AU211" s="120"/>
      <c r="AV211" s="120"/>
      <c r="AW211" s="120"/>
      <c r="AX211" s="120"/>
      <c r="AY211" s="120"/>
      <c r="AZ211" s="120"/>
      <c r="BA211" s="120"/>
      <c r="BB211" s="120"/>
      <c r="BC211" s="120"/>
      <c r="BD211" s="120"/>
      <c r="BE211" s="120"/>
      <c r="BF211" s="120"/>
      <c r="BG211" s="120"/>
      <c r="BH211" s="120"/>
      <c r="BI211" s="120"/>
      <c r="BJ211" s="120"/>
      <c r="BK211" s="120"/>
      <c r="BL211" s="120"/>
      <c r="BM211" s="120"/>
      <c r="BN211" s="120"/>
      <c r="BO211" s="120"/>
      <c r="BP211" s="121"/>
      <c r="BQ211" s="122"/>
      <c r="BR211" s="122"/>
      <c r="BS211" s="123"/>
      <c r="CA211" s="6" t="s">
        <v>49</v>
      </c>
    </row>
    <row r="214" spans="1:79" ht="35.25" customHeight="1" x14ac:dyDescent="0.2">
      <c r="A214" s="42" t="s">
        <v>267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79" ht="15" x14ac:dyDescent="0.2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</row>
    <row r="216" spans="1:79" ht="1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8" spans="1:79" ht="28.5" customHeight="1" x14ac:dyDescent="0.2">
      <c r="A218" s="39" t="s">
        <v>251</v>
      </c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/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9"/>
      <c r="AV218" s="39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</row>
    <row r="219" spans="1:79" ht="14.25" customHeight="1" x14ac:dyDescent="0.2">
      <c r="A219" s="42" t="s">
        <v>234</v>
      </c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</row>
    <row r="220" spans="1:79" ht="15" customHeight="1" x14ac:dyDescent="0.2">
      <c r="A220" s="40" t="s">
        <v>232</v>
      </c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40"/>
      <c r="AY220" s="40"/>
      <c r="AZ220" s="40"/>
      <c r="BA220" s="40"/>
      <c r="BB220" s="40"/>
      <c r="BC220" s="40"/>
      <c r="BD220" s="40"/>
      <c r="BE220" s="40"/>
      <c r="BF220" s="40"/>
      <c r="BG220" s="40"/>
      <c r="BH220" s="40"/>
      <c r="BI220" s="40"/>
      <c r="BJ220" s="40"/>
      <c r="BK220" s="40"/>
      <c r="BL220" s="40"/>
    </row>
    <row r="221" spans="1:79" ht="42.95" customHeight="1" x14ac:dyDescent="0.2">
      <c r="A221" s="49" t="s">
        <v>135</v>
      </c>
      <c r="B221" s="49"/>
      <c r="C221" s="49"/>
      <c r="D221" s="49"/>
      <c r="E221" s="49"/>
      <c r="F221" s="49"/>
      <c r="G221" s="36" t="s">
        <v>19</v>
      </c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 t="s">
        <v>15</v>
      </c>
      <c r="U221" s="36"/>
      <c r="V221" s="36"/>
      <c r="W221" s="36"/>
      <c r="X221" s="36"/>
      <c r="Y221" s="36"/>
      <c r="Z221" s="36" t="s">
        <v>14</v>
      </c>
      <c r="AA221" s="36"/>
      <c r="AB221" s="36"/>
      <c r="AC221" s="36"/>
      <c r="AD221" s="36"/>
      <c r="AE221" s="36" t="s">
        <v>136</v>
      </c>
      <c r="AF221" s="36"/>
      <c r="AG221" s="36"/>
      <c r="AH221" s="36"/>
      <c r="AI221" s="36"/>
      <c r="AJ221" s="36"/>
      <c r="AK221" s="36" t="s">
        <v>137</v>
      </c>
      <c r="AL221" s="36"/>
      <c r="AM221" s="36"/>
      <c r="AN221" s="36"/>
      <c r="AO221" s="36"/>
      <c r="AP221" s="36"/>
      <c r="AQ221" s="36" t="s">
        <v>138</v>
      </c>
      <c r="AR221" s="36"/>
      <c r="AS221" s="36"/>
      <c r="AT221" s="36"/>
      <c r="AU221" s="36"/>
      <c r="AV221" s="36"/>
      <c r="AW221" s="36" t="s">
        <v>98</v>
      </c>
      <c r="AX221" s="36"/>
      <c r="AY221" s="36"/>
      <c r="AZ221" s="36"/>
      <c r="BA221" s="36"/>
      <c r="BB221" s="36"/>
      <c r="BC221" s="36"/>
      <c r="BD221" s="36"/>
      <c r="BE221" s="36"/>
      <c r="BF221" s="36"/>
      <c r="BG221" s="36" t="s">
        <v>139</v>
      </c>
      <c r="BH221" s="36"/>
      <c r="BI221" s="36"/>
      <c r="BJ221" s="36"/>
      <c r="BK221" s="36"/>
      <c r="BL221" s="36"/>
    </row>
    <row r="222" spans="1:79" ht="39.950000000000003" customHeight="1" x14ac:dyDescent="0.2">
      <c r="A222" s="49"/>
      <c r="B222" s="49"/>
      <c r="C222" s="49"/>
      <c r="D222" s="49"/>
      <c r="E222" s="49"/>
      <c r="F222" s="49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  <c r="AM222" s="36"/>
      <c r="AN222" s="36"/>
      <c r="AO222" s="36"/>
      <c r="AP222" s="36"/>
      <c r="AQ222" s="36"/>
      <c r="AR222" s="36"/>
      <c r="AS222" s="36"/>
      <c r="AT222" s="36"/>
      <c r="AU222" s="36"/>
      <c r="AV222" s="36"/>
      <c r="AW222" s="36" t="s">
        <v>17</v>
      </c>
      <c r="AX222" s="36"/>
      <c r="AY222" s="36"/>
      <c r="AZ222" s="36"/>
      <c r="BA222" s="36"/>
      <c r="BB222" s="36" t="s">
        <v>16</v>
      </c>
      <c r="BC222" s="36"/>
      <c r="BD222" s="36"/>
      <c r="BE222" s="36"/>
      <c r="BF222" s="36"/>
      <c r="BG222" s="36"/>
      <c r="BH222" s="36"/>
      <c r="BI222" s="36"/>
      <c r="BJ222" s="36"/>
      <c r="BK222" s="36"/>
      <c r="BL222" s="36"/>
    </row>
    <row r="223" spans="1:79" ht="15" customHeight="1" x14ac:dyDescent="0.2">
      <c r="A223" s="36">
        <v>1</v>
      </c>
      <c r="B223" s="36"/>
      <c r="C223" s="36"/>
      <c r="D223" s="36"/>
      <c r="E223" s="36"/>
      <c r="F223" s="36"/>
      <c r="G223" s="36">
        <v>2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>
        <v>3</v>
      </c>
      <c r="U223" s="36"/>
      <c r="V223" s="36"/>
      <c r="W223" s="36"/>
      <c r="X223" s="36"/>
      <c r="Y223" s="36"/>
      <c r="Z223" s="36">
        <v>4</v>
      </c>
      <c r="AA223" s="36"/>
      <c r="AB223" s="36"/>
      <c r="AC223" s="36"/>
      <c r="AD223" s="36"/>
      <c r="AE223" s="36">
        <v>5</v>
      </c>
      <c r="AF223" s="36"/>
      <c r="AG223" s="36"/>
      <c r="AH223" s="36"/>
      <c r="AI223" s="36"/>
      <c r="AJ223" s="36"/>
      <c r="AK223" s="36">
        <v>6</v>
      </c>
      <c r="AL223" s="36"/>
      <c r="AM223" s="36"/>
      <c r="AN223" s="36"/>
      <c r="AO223" s="36"/>
      <c r="AP223" s="36"/>
      <c r="AQ223" s="36">
        <v>7</v>
      </c>
      <c r="AR223" s="36"/>
      <c r="AS223" s="36"/>
      <c r="AT223" s="36"/>
      <c r="AU223" s="36"/>
      <c r="AV223" s="36"/>
      <c r="AW223" s="36">
        <v>8</v>
      </c>
      <c r="AX223" s="36"/>
      <c r="AY223" s="36"/>
      <c r="AZ223" s="36"/>
      <c r="BA223" s="36"/>
      <c r="BB223" s="36">
        <v>9</v>
      </c>
      <c r="BC223" s="36"/>
      <c r="BD223" s="36"/>
      <c r="BE223" s="36"/>
      <c r="BF223" s="36"/>
      <c r="BG223" s="36">
        <v>10</v>
      </c>
      <c r="BH223" s="36"/>
      <c r="BI223" s="36"/>
      <c r="BJ223" s="36"/>
      <c r="BK223" s="36"/>
      <c r="BL223" s="36"/>
    </row>
    <row r="224" spans="1:79" s="1" customFormat="1" ht="12" hidden="1" customHeight="1" x14ac:dyDescent="0.2">
      <c r="A224" s="38" t="s">
        <v>64</v>
      </c>
      <c r="B224" s="38"/>
      <c r="C224" s="38"/>
      <c r="D224" s="38"/>
      <c r="E224" s="38"/>
      <c r="F224" s="38"/>
      <c r="G224" s="73" t="s">
        <v>57</v>
      </c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37" t="s">
        <v>80</v>
      </c>
      <c r="U224" s="37"/>
      <c r="V224" s="37"/>
      <c r="W224" s="37"/>
      <c r="X224" s="37"/>
      <c r="Y224" s="37"/>
      <c r="Z224" s="37" t="s">
        <v>81</v>
      </c>
      <c r="AA224" s="37"/>
      <c r="AB224" s="37"/>
      <c r="AC224" s="37"/>
      <c r="AD224" s="37"/>
      <c r="AE224" s="37" t="s">
        <v>82</v>
      </c>
      <c r="AF224" s="37"/>
      <c r="AG224" s="37"/>
      <c r="AH224" s="37"/>
      <c r="AI224" s="37"/>
      <c r="AJ224" s="37"/>
      <c r="AK224" s="37" t="s">
        <v>83</v>
      </c>
      <c r="AL224" s="37"/>
      <c r="AM224" s="37"/>
      <c r="AN224" s="37"/>
      <c r="AO224" s="37"/>
      <c r="AP224" s="37"/>
      <c r="AQ224" s="74" t="s">
        <v>99</v>
      </c>
      <c r="AR224" s="37"/>
      <c r="AS224" s="37"/>
      <c r="AT224" s="37"/>
      <c r="AU224" s="37"/>
      <c r="AV224" s="37"/>
      <c r="AW224" s="37" t="s">
        <v>84</v>
      </c>
      <c r="AX224" s="37"/>
      <c r="AY224" s="37"/>
      <c r="AZ224" s="37"/>
      <c r="BA224" s="37"/>
      <c r="BB224" s="37" t="s">
        <v>85</v>
      </c>
      <c r="BC224" s="37"/>
      <c r="BD224" s="37"/>
      <c r="BE224" s="37"/>
      <c r="BF224" s="37"/>
      <c r="BG224" s="74" t="s">
        <v>100</v>
      </c>
      <c r="BH224" s="37"/>
      <c r="BI224" s="37"/>
      <c r="BJ224" s="37"/>
      <c r="BK224" s="37"/>
      <c r="BL224" s="37"/>
      <c r="CA224" s="1" t="s">
        <v>50</v>
      </c>
    </row>
    <row r="225" spans="1:79" s="99" customFormat="1" ht="12.75" customHeight="1" x14ac:dyDescent="0.2">
      <c r="A225" s="110">
        <v>2111</v>
      </c>
      <c r="B225" s="110"/>
      <c r="C225" s="110"/>
      <c r="D225" s="110"/>
      <c r="E225" s="110"/>
      <c r="F225" s="110"/>
      <c r="G225" s="92" t="s">
        <v>176</v>
      </c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4"/>
      <c r="T225" s="117">
        <v>2299270</v>
      </c>
      <c r="U225" s="117"/>
      <c r="V225" s="117"/>
      <c r="W225" s="117"/>
      <c r="X225" s="117"/>
      <c r="Y225" s="117"/>
      <c r="Z225" s="117">
        <v>2040487.44</v>
      </c>
      <c r="AA225" s="117"/>
      <c r="AB225" s="117"/>
      <c r="AC225" s="117"/>
      <c r="AD225" s="117"/>
      <c r="AE225" s="117">
        <v>0</v>
      </c>
      <c r="AF225" s="117"/>
      <c r="AG225" s="117"/>
      <c r="AH225" s="117"/>
      <c r="AI225" s="117"/>
      <c r="AJ225" s="117"/>
      <c r="AK225" s="117">
        <v>0</v>
      </c>
      <c r="AL225" s="117"/>
      <c r="AM225" s="117"/>
      <c r="AN225" s="117"/>
      <c r="AO225" s="117"/>
      <c r="AP225" s="117"/>
      <c r="AQ225" s="117">
        <f>IF(ISNUMBER(AK225),AK225,0)-IF(ISNUMBER(AE225),AE225,0)</f>
        <v>0</v>
      </c>
      <c r="AR225" s="117"/>
      <c r="AS225" s="117"/>
      <c r="AT225" s="117"/>
      <c r="AU225" s="117"/>
      <c r="AV225" s="117"/>
      <c r="AW225" s="117">
        <v>0</v>
      </c>
      <c r="AX225" s="117"/>
      <c r="AY225" s="117"/>
      <c r="AZ225" s="117"/>
      <c r="BA225" s="117"/>
      <c r="BB225" s="117">
        <v>0</v>
      </c>
      <c r="BC225" s="117"/>
      <c r="BD225" s="117"/>
      <c r="BE225" s="117"/>
      <c r="BF225" s="117"/>
      <c r="BG225" s="117">
        <f>IF(ISNUMBER(Z225),Z225,0)+IF(ISNUMBER(AK225),AK225,0)</f>
        <v>2040487.44</v>
      </c>
      <c r="BH225" s="117"/>
      <c r="BI225" s="117"/>
      <c r="BJ225" s="117"/>
      <c r="BK225" s="117"/>
      <c r="BL225" s="117"/>
      <c r="CA225" s="99" t="s">
        <v>51</v>
      </c>
    </row>
    <row r="226" spans="1:79" s="99" customFormat="1" ht="12.75" customHeight="1" x14ac:dyDescent="0.2">
      <c r="A226" s="110">
        <v>2120</v>
      </c>
      <c r="B226" s="110"/>
      <c r="C226" s="110"/>
      <c r="D226" s="110"/>
      <c r="E226" s="110"/>
      <c r="F226" s="110"/>
      <c r="G226" s="92" t="s">
        <v>177</v>
      </c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4"/>
      <c r="T226" s="117">
        <v>631837</v>
      </c>
      <c r="U226" s="117"/>
      <c r="V226" s="117"/>
      <c r="W226" s="117"/>
      <c r="X226" s="117"/>
      <c r="Y226" s="117"/>
      <c r="Z226" s="117">
        <v>563579.46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/>
      <c r="AK226" s="117">
        <v>0</v>
      </c>
      <c r="AL226" s="117"/>
      <c r="AM226" s="117"/>
      <c r="AN226" s="117"/>
      <c r="AO226" s="117"/>
      <c r="AP226" s="117"/>
      <c r="AQ226" s="117">
        <f>IF(ISNUMBER(AK226),AK226,0)-IF(ISNUMBER(AE226),AE226,0)</f>
        <v>0</v>
      </c>
      <c r="AR226" s="117"/>
      <c r="AS226" s="117"/>
      <c r="AT226" s="117"/>
      <c r="AU226" s="117"/>
      <c r="AV226" s="117"/>
      <c r="AW226" s="117">
        <v>0</v>
      </c>
      <c r="AX226" s="117"/>
      <c r="AY226" s="117"/>
      <c r="AZ226" s="117"/>
      <c r="BA226" s="117"/>
      <c r="BB226" s="117">
        <v>0</v>
      </c>
      <c r="BC226" s="117"/>
      <c r="BD226" s="117"/>
      <c r="BE226" s="117"/>
      <c r="BF226" s="117"/>
      <c r="BG226" s="117">
        <f>IF(ISNUMBER(Z226),Z226,0)+IF(ISNUMBER(AK226),AK226,0)</f>
        <v>563579.46</v>
      </c>
      <c r="BH226" s="117"/>
      <c r="BI226" s="117"/>
      <c r="BJ226" s="117"/>
      <c r="BK226" s="117"/>
      <c r="BL226" s="117"/>
    </row>
    <row r="227" spans="1:79" s="99" customFormat="1" ht="25.5" customHeight="1" x14ac:dyDescent="0.2">
      <c r="A227" s="110">
        <v>2210</v>
      </c>
      <c r="B227" s="110"/>
      <c r="C227" s="110"/>
      <c r="D227" s="110"/>
      <c r="E227" s="110"/>
      <c r="F227" s="110"/>
      <c r="G227" s="92" t="s">
        <v>178</v>
      </c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4"/>
      <c r="T227" s="117">
        <v>3000</v>
      </c>
      <c r="U227" s="117"/>
      <c r="V227" s="117"/>
      <c r="W227" s="117"/>
      <c r="X227" s="117"/>
      <c r="Y227" s="117"/>
      <c r="Z227" s="117">
        <v>1665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/>
      <c r="AK227" s="117">
        <v>0</v>
      </c>
      <c r="AL227" s="117"/>
      <c r="AM227" s="117"/>
      <c r="AN227" s="117"/>
      <c r="AO227" s="117"/>
      <c r="AP227" s="117"/>
      <c r="AQ227" s="117">
        <f>IF(ISNUMBER(AK227),AK227,0)-IF(ISNUMBER(AE227),AE227,0)</f>
        <v>0</v>
      </c>
      <c r="AR227" s="117"/>
      <c r="AS227" s="117"/>
      <c r="AT227" s="117"/>
      <c r="AU227" s="117"/>
      <c r="AV227" s="117"/>
      <c r="AW227" s="117">
        <v>0</v>
      </c>
      <c r="AX227" s="117"/>
      <c r="AY227" s="117"/>
      <c r="AZ227" s="117"/>
      <c r="BA227" s="117"/>
      <c r="BB227" s="117">
        <v>0</v>
      </c>
      <c r="BC227" s="117"/>
      <c r="BD227" s="117"/>
      <c r="BE227" s="117"/>
      <c r="BF227" s="117"/>
      <c r="BG227" s="117">
        <f>IF(ISNUMBER(Z227),Z227,0)+IF(ISNUMBER(AK227),AK227,0)</f>
        <v>1665</v>
      </c>
      <c r="BH227" s="117"/>
      <c r="BI227" s="117"/>
      <c r="BJ227" s="117"/>
      <c r="BK227" s="117"/>
      <c r="BL227" s="117"/>
    </row>
    <row r="228" spans="1:79" s="99" customFormat="1" ht="12.75" customHeight="1" x14ac:dyDescent="0.2">
      <c r="A228" s="110">
        <v>2240</v>
      </c>
      <c r="B228" s="110"/>
      <c r="C228" s="110"/>
      <c r="D228" s="110"/>
      <c r="E228" s="110"/>
      <c r="F228" s="110"/>
      <c r="G228" s="92" t="s">
        <v>179</v>
      </c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4"/>
      <c r="T228" s="117">
        <v>3500</v>
      </c>
      <c r="U228" s="117"/>
      <c r="V228" s="117"/>
      <c r="W228" s="117"/>
      <c r="X228" s="117"/>
      <c r="Y228" s="117"/>
      <c r="Z228" s="117">
        <v>3500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/>
      <c r="AK228" s="117">
        <v>0</v>
      </c>
      <c r="AL228" s="117"/>
      <c r="AM228" s="117"/>
      <c r="AN228" s="117"/>
      <c r="AO228" s="117"/>
      <c r="AP228" s="117"/>
      <c r="AQ228" s="117">
        <f>IF(ISNUMBER(AK228),AK228,0)-IF(ISNUMBER(AE228),AE228,0)</f>
        <v>0</v>
      </c>
      <c r="AR228" s="117"/>
      <c r="AS228" s="117"/>
      <c r="AT228" s="117"/>
      <c r="AU228" s="117"/>
      <c r="AV228" s="117"/>
      <c r="AW228" s="117">
        <v>0</v>
      </c>
      <c r="AX228" s="117"/>
      <c r="AY228" s="117"/>
      <c r="AZ228" s="117"/>
      <c r="BA228" s="117"/>
      <c r="BB228" s="117">
        <v>0</v>
      </c>
      <c r="BC228" s="117"/>
      <c r="BD228" s="117"/>
      <c r="BE228" s="117"/>
      <c r="BF228" s="117"/>
      <c r="BG228" s="117">
        <f>IF(ISNUMBER(Z228),Z228,0)+IF(ISNUMBER(AK228),AK228,0)</f>
        <v>3500</v>
      </c>
      <c r="BH228" s="117"/>
      <c r="BI228" s="117"/>
      <c r="BJ228" s="117"/>
      <c r="BK228" s="117"/>
      <c r="BL228" s="117"/>
    </row>
    <row r="229" spans="1:79" s="99" customFormat="1" ht="25.5" customHeight="1" x14ac:dyDescent="0.2">
      <c r="A229" s="110">
        <v>2272</v>
      </c>
      <c r="B229" s="110"/>
      <c r="C229" s="110"/>
      <c r="D229" s="110"/>
      <c r="E229" s="110"/>
      <c r="F229" s="110"/>
      <c r="G229" s="92" t="s">
        <v>180</v>
      </c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4"/>
      <c r="T229" s="117">
        <v>3000</v>
      </c>
      <c r="U229" s="117"/>
      <c r="V229" s="117"/>
      <c r="W229" s="117"/>
      <c r="X229" s="117"/>
      <c r="Y229" s="117"/>
      <c r="Z229" s="117">
        <v>3000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/>
      <c r="AK229" s="117">
        <v>0</v>
      </c>
      <c r="AL229" s="117"/>
      <c r="AM229" s="117"/>
      <c r="AN229" s="117"/>
      <c r="AO229" s="117"/>
      <c r="AP229" s="117"/>
      <c r="AQ229" s="117">
        <f>IF(ISNUMBER(AK229),AK229,0)-IF(ISNUMBER(AE229),AE229,0)</f>
        <v>0</v>
      </c>
      <c r="AR229" s="117"/>
      <c r="AS229" s="117"/>
      <c r="AT229" s="117"/>
      <c r="AU229" s="117"/>
      <c r="AV229" s="117"/>
      <c r="AW229" s="117">
        <v>0</v>
      </c>
      <c r="AX229" s="117"/>
      <c r="AY229" s="117"/>
      <c r="AZ229" s="117"/>
      <c r="BA229" s="117"/>
      <c r="BB229" s="117">
        <v>0</v>
      </c>
      <c r="BC229" s="117"/>
      <c r="BD229" s="117"/>
      <c r="BE229" s="117"/>
      <c r="BF229" s="117"/>
      <c r="BG229" s="117">
        <f>IF(ISNUMBER(Z229),Z229,0)+IF(ISNUMBER(AK229),AK229,0)</f>
        <v>3000</v>
      </c>
      <c r="BH229" s="117"/>
      <c r="BI229" s="117"/>
      <c r="BJ229" s="117"/>
      <c r="BK229" s="117"/>
      <c r="BL229" s="117"/>
    </row>
    <row r="230" spans="1:79" s="99" customFormat="1" ht="12.75" customHeight="1" x14ac:dyDescent="0.2">
      <c r="A230" s="110">
        <v>2273</v>
      </c>
      <c r="B230" s="110"/>
      <c r="C230" s="110"/>
      <c r="D230" s="110"/>
      <c r="E230" s="110"/>
      <c r="F230" s="110"/>
      <c r="G230" s="92" t="s">
        <v>181</v>
      </c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4"/>
      <c r="T230" s="117">
        <v>215000</v>
      </c>
      <c r="U230" s="117"/>
      <c r="V230" s="117"/>
      <c r="W230" s="117"/>
      <c r="X230" s="117"/>
      <c r="Y230" s="117"/>
      <c r="Z230" s="117">
        <v>214187.44</v>
      </c>
      <c r="AA230" s="117"/>
      <c r="AB230" s="117"/>
      <c r="AC230" s="117"/>
      <c r="AD230" s="117"/>
      <c r="AE230" s="117">
        <v>0</v>
      </c>
      <c r="AF230" s="117"/>
      <c r="AG230" s="117"/>
      <c r="AH230" s="117"/>
      <c r="AI230" s="117"/>
      <c r="AJ230" s="117"/>
      <c r="AK230" s="117">
        <v>0</v>
      </c>
      <c r="AL230" s="117"/>
      <c r="AM230" s="117"/>
      <c r="AN230" s="117"/>
      <c r="AO230" s="117"/>
      <c r="AP230" s="117"/>
      <c r="AQ230" s="117">
        <f>IF(ISNUMBER(AK230),AK230,0)-IF(ISNUMBER(AE230),AE230,0)</f>
        <v>0</v>
      </c>
      <c r="AR230" s="117"/>
      <c r="AS230" s="117"/>
      <c r="AT230" s="117"/>
      <c r="AU230" s="117"/>
      <c r="AV230" s="117"/>
      <c r="AW230" s="117">
        <v>0</v>
      </c>
      <c r="AX230" s="117"/>
      <c r="AY230" s="117"/>
      <c r="AZ230" s="117"/>
      <c r="BA230" s="117"/>
      <c r="BB230" s="117">
        <v>0</v>
      </c>
      <c r="BC230" s="117"/>
      <c r="BD230" s="117"/>
      <c r="BE230" s="117"/>
      <c r="BF230" s="117"/>
      <c r="BG230" s="117">
        <f>IF(ISNUMBER(Z230),Z230,0)+IF(ISNUMBER(AK230),AK230,0)</f>
        <v>214187.44</v>
      </c>
      <c r="BH230" s="117"/>
      <c r="BI230" s="117"/>
      <c r="BJ230" s="117"/>
      <c r="BK230" s="117"/>
      <c r="BL230" s="117"/>
    </row>
    <row r="231" spans="1:79" s="99" customFormat="1" ht="12.75" customHeight="1" x14ac:dyDescent="0.2">
      <c r="A231" s="110">
        <v>2274</v>
      </c>
      <c r="B231" s="110"/>
      <c r="C231" s="110"/>
      <c r="D231" s="110"/>
      <c r="E231" s="110"/>
      <c r="F231" s="110"/>
      <c r="G231" s="92" t="s">
        <v>182</v>
      </c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4"/>
      <c r="T231" s="117">
        <v>217100</v>
      </c>
      <c r="U231" s="117"/>
      <c r="V231" s="117"/>
      <c r="W231" s="117"/>
      <c r="X231" s="117"/>
      <c r="Y231" s="117"/>
      <c r="Z231" s="117">
        <v>201416.02</v>
      </c>
      <c r="AA231" s="117"/>
      <c r="AB231" s="117"/>
      <c r="AC231" s="117"/>
      <c r="AD231" s="117"/>
      <c r="AE231" s="117">
        <v>0</v>
      </c>
      <c r="AF231" s="117"/>
      <c r="AG231" s="117"/>
      <c r="AH231" s="117"/>
      <c r="AI231" s="117"/>
      <c r="AJ231" s="117"/>
      <c r="AK231" s="117">
        <v>0</v>
      </c>
      <c r="AL231" s="117"/>
      <c r="AM231" s="117"/>
      <c r="AN231" s="117"/>
      <c r="AO231" s="117"/>
      <c r="AP231" s="117"/>
      <c r="AQ231" s="117">
        <f>IF(ISNUMBER(AK231),AK231,0)-IF(ISNUMBER(AE231),AE231,0)</f>
        <v>0</v>
      </c>
      <c r="AR231" s="117"/>
      <c r="AS231" s="117"/>
      <c r="AT231" s="117"/>
      <c r="AU231" s="117"/>
      <c r="AV231" s="117"/>
      <c r="AW231" s="117">
        <v>0</v>
      </c>
      <c r="AX231" s="117"/>
      <c r="AY231" s="117"/>
      <c r="AZ231" s="117"/>
      <c r="BA231" s="117"/>
      <c r="BB231" s="117">
        <v>0</v>
      </c>
      <c r="BC231" s="117"/>
      <c r="BD231" s="117"/>
      <c r="BE231" s="117"/>
      <c r="BF231" s="117"/>
      <c r="BG231" s="117">
        <f>IF(ISNUMBER(Z231),Z231,0)+IF(ISNUMBER(AK231),AK231,0)</f>
        <v>201416.02</v>
      </c>
      <c r="BH231" s="117"/>
      <c r="BI231" s="117"/>
      <c r="BJ231" s="117"/>
      <c r="BK231" s="117"/>
      <c r="BL231" s="117"/>
    </row>
    <row r="232" spans="1:79" s="6" customFormat="1" ht="12.75" customHeight="1" x14ac:dyDescent="0.2">
      <c r="A232" s="88"/>
      <c r="B232" s="88"/>
      <c r="C232" s="88"/>
      <c r="D232" s="88"/>
      <c r="E232" s="88"/>
      <c r="F232" s="88"/>
      <c r="G232" s="100" t="s">
        <v>147</v>
      </c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1"/>
      <c r="S232" s="102"/>
      <c r="T232" s="116">
        <v>3372707</v>
      </c>
      <c r="U232" s="116"/>
      <c r="V232" s="116"/>
      <c r="W232" s="116"/>
      <c r="X232" s="116"/>
      <c r="Y232" s="116"/>
      <c r="Z232" s="116">
        <v>3027835.36</v>
      </c>
      <c r="AA232" s="116"/>
      <c r="AB232" s="116"/>
      <c r="AC232" s="116"/>
      <c r="AD232" s="116"/>
      <c r="AE232" s="116">
        <v>0</v>
      </c>
      <c r="AF232" s="116"/>
      <c r="AG232" s="116"/>
      <c r="AH232" s="116"/>
      <c r="AI232" s="116"/>
      <c r="AJ232" s="116"/>
      <c r="AK232" s="116">
        <v>0</v>
      </c>
      <c r="AL232" s="116"/>
      <c r="AM232" s="116"/>
      <c r="AN232" s="116"/>
      <c r="AO232" s="116"/>
      <c r="AP232" s="116"/>
      <c r="AQ232" s="116">
        <f>IF(ISNUMBER(AK232),AK232,0)-IF(ISNUMBER(AE232),AE232,0)</f>
        <v>0</v>
      </c>
      <c r="AR232" s="116"/>
      <c r="AS232" s="116"/>
      <c r="AT232" s="116"/>
      <c r="AU232" s="116"/>
      <c r="AV232" s="116"/>
      <c r="AW232" s="116">
        <v>0</v>
      </c>
      <c r="AX232" s="116"/>
      <c r="AY232" s="116"/>
      <c r="AZ232" s="116"/>
      <c r="BA232" s="116"/>
      <c r="BB232" s="116">
        <v>0</v>
      </c>
      <c r="BC232" s="116"/>
      <c r="BD232" s="116"/>
      <c r="BE232" s="116"/>
      <c r="BF232" s="116"/>
      <c r="BG232" s="116">
        <f>IF(ISNUMBER(Z232),Z232,0)+IF(ISNUMBER(AK232),AK232,0)</f>
        <v>3027835.36</v>
      </c>
      <c r="BH232" s="116"/>
      <c r="BI232" s="116"/>
      <c r="BJ232" s="116"/>
      <c r="BK232" s="116"/>
      <c r="BL232" s="116"/>
    </row>
    <row r="234" spans="1:79" ht="14.25" customHeight="1" x14ac:dyDescent="0.2">
      <c r="A234" s="42" t="s">
        <v>252</v>
      </c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2"/>
      <c r="AH234" s="42"/>
      <c r="AI234" s="42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</row>
    <row r="235" spans="1:79" ht="15" customHeight="1" x14ac:dyDescent="0.2">
      <c r="A235" s="40" t="s">
        <v>232</v>
      </c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40"/>
      <c r="BB235" s="40"/>
      <c r="BC235" s="40"/>
      <c r="BD235" s="40"/>
      <c r="BE235" s="40"/>
      <c r="BF235" s="40"/>
      <c r="BG235" s="40"/>
      <c r="BH235" s="40"/>
      <c r="BI235" s="40"/>
      <c r="BJ235" s="40"/>
      <c r="BK235" s="40"/>
      <c r="BL235" s="40"/>
    </row>
    <row r="236" spans="1:79" ht="18" customHeight="1" x14ac:dyDescent="0.2">
      <c r="A236" s="36" t="s">
        <v>135</v>
      </c>
      <c r="B236" s="36"/>
      <c r="C236" s="36"/>
      <c r="D236" s="36"/>
      <c r="E236" s="36"/>
      <c r="F236" s="36"/>
      <c r="G236" s="36" t="s">
        <v>19</v>
      </c>
      <c r="H236" s="36"/>
      <c r="I236" s="36"/>
      <c r="J236" s="36"/>
      <c r="K236" s="36"/>
      <c r="L236" s="36"/>
      <c r="M236" s="36"/>
      <c r="N236" s="36"/>
      <c r="O236" s="36"/>
      <c r="P236" s="36"/>
      <c r="Q236" s="36" t="s">
        <v>238</v>
      </c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6"/>
      <c r="AJ236" s="36"/>
      <c r="AK236" s="36"/>
      <c r="AL236" s="36"/>
      <c r="AM236" s="36"/>
      <c r="AN236" s="36"/>
      <c r="AO236" s="36" t="s">
        <v>249</v>
      </c>
      <c r="AP236" s="36"/>
      <c r="AQ236" s="36"/>
      <c r="AR236" s="36"/>
      <c r="AS236" s="36"/>
      <c r="AT236" s="36"/>
      <c r="AU236" s="36"/>
      <c r="AV236" s="36"/>
      <c r="AW236" s="36"/>
      <c r="AX236" s="36"/>
      <c r="AY236" s="36"/>
      <c r="AZ236" s="36"/>
      <c r="BA236" s="36"/>
      <c r="BB236" s="36"/>
      <c r="BC236" s="36"/>
      <c r="BD236" s="36"/>
      <c r="BE236" s="36"/>
      <c r="BF236" s="36"/>
      <c r="BG236" s="36"/>
      <c r="BH236" s="36"/>
      <c r="BI236" s="36"/>
      <c r="BJ236" s="36"/>
      <c r="BK236" s="36"/>
      <c r="BL236" s="36"/>
    </row>
    <row r="237" spans="1:79" ht="42.95" customHeight="1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 t="s">
        <v>140</v>
      </c>
      <c r="R237" s="36"/>
      <c r="S237" s="36"/>
      <c r="T237" s="36"/>
      <c r="U237" s="36"/>
      <c r="V237" s="49" t="s">
        <v>141</v>
      </c>
      <c r="W237" s="49"/>
      <c r="X237" s="49"/>
      <c r="Y237" s="49"/>
      <c r="Z237" s="36" t="s">
        <v>142</v>
      </c>
      <c r="AA237" s="36"/>
      <c r="AB237" s="36"/>
      <c r="AC237" s="36"/>
      <c r="AD237" s="36"/>
      <c r="AE237" s="36"/>
      <c r="AF237" s="36"/>
      <c r="AG237" s="36"/>
      <c r="AH237" s="36"/>
      <c r="AI237" s="36"/>
      <c r="AJ237" s="36" t="s">
        <v>143</v>
      </c>
      <c r="AK237" s="36"/>
      <c r="AL237" s="36"/>
      <c r="AM237" s="36"/>
      <c r="AN237" s="36"/>
      <c r="AO237" s="36" t="s">
        <v>20</v>
      </c>
      <c r="AP237" s="36"/>
      <c r="AQ237" s="36"/>
      <c r="AR237" s="36"/>
      <c r="AS237" s="36"/>
      <c r="AT237" s="49" t="s">
        <v>144</v>
      </c>
      <c r="AU237" s="49"/>
      <c r="AV237" s="49"/>
      <c r="AW237" s="49"/>
      <c r="AX237" s="36" t="s">
        <v>142</v>
      </c>
      <c r="AY237" s="36"/>
      <c r="AZ237" s="36"/>
      <c r="BA237" s="36"/>
      <c r="BB237" s="36"/>
      <c r="BC237" s="36"/>
      <c r="BD237" s="36"/>
      <c r="BE237" s="36"/>
      <c r="BF237" s="36"/>
      <c r="BG237" s="36"/>
      <c r="BH237" s="36" t="s">
        <v>145</v>
      </c>
      <c r="BI237" s="36"/>
      <c r="BJ237" s="36"/>
      <c r="BK237" s="36"/>
      <c r="BL237" s="36"/>
    </row>
    <row r="238" spans="1:79" ht="63" customHeight="1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49"/>
      <c r="W238" s="49"/>
      <c r="X238" s="49"/>
      <c r="Y238" s="49"/>
      <c r="Z238" s="36" t="s">
        <v>17</v>
      </c>
      <c r="AA238" s="36"/>
      <c r="AB238" s="36"/>
      <c r="AC238" s="36"/>
      <c r="AD238" s="36"/>
      <c r="AE238" s="36" t="s">
        <v>16</v>
      </c>
      <c r="AF238" s="36"/>
      <c r="AG238" s="36"/>
      <c r="AH238" s="36"/>
      <c r="AI238" s="36"/>
      <c r="AJ238" s="36"/>
      <c r="AK238" s="36"/>
      <c r="AL238" s="36"/>
      <c r="AM238" s="36"/>
      <c r="AN238" s="36"/>
      <c r="AO238" s="36"/>
      <c r="AP238" s="36"/>
      <c r="AQ238" s="36"/>
      <c r="AR238" s="36"/>
      <c r="AS238" s="36"/>
      <c r="AT238" s="49"/>
      <c r="AU238" s="49"/>
      <c r="AV238" s="49"/>
      <c r="AW238" s="49"/>
      <c r="AX238" s="36" t="s">
        <v>17</v>
      </c>
      <c r="AY238" s="36"/>
      <c r="AZ238" s="36"/>
      <c r="BA238" s="36"/>
      <c r="BB238" s="36"/>
      <c r="BC238" s="36" t="s">
        <v>16</v>
      </c>
      <c r="BD238" s="36"/>
      <c r="BE238" s="36"/>
      <c r="BF238" s="36"/>
      <c r="BG238" s="36"/>
      <c r="BH238" s="36"/>
      <c r="BI238" s="36"/>
      <c r="BJ238" s="36"/>
      <c r="BK238" s="36"/>
      <c r="BL238" s="36"/>
    </row>
    <row r="239" spans="1:79" ht="15" customHeight="1" x14ac:dyDescent="0.2">
      <c r="A239" s="36">
        <v>1</v>
      </c>
      <c r="B239" s="36"/>
      <c r="C239" s="36"/>
      <c r="D239" s="36"/>
      <c r="E239" s="36"/>
      <c r="F239" s="36"/>
      <c r="G239" s="36">
        <v>2</v>
      </c>
      <c r="H239" s="36"/>
      <c r="I239" s="36"/>
      <c r="J239" s="36"/>
      <c r="K239" s="36"/>
      <c r="L239" s="36"/>
      <c r="M239" s="36"/>
      <c r="N239" s="36"/>
      <c r="O239" s="36"/>
      <c r="P239" s="36"/>
      <c r="Q239" s="36">
        <v>3</v>
      </c>
      <c r="R239" s="36"/>
      <c r="S239" s="36"/>
      <c r="T239" s="36"/>
      <c r="U239" s="36"/>
      <c r="V239" s="36">
        <v>4</v>
      </c>
      <c r="W239" s="36"/>
      <c r="X239" s="36"/>
      <c r="Y239" s="36"/>
      <c r="Z239" s="36">
        <v>5</v>
      </c>
      <c r="AA239" s="36"/>
      <c r="AB239" s="36"/>
      <c r="AC239" s="36"/>
      <c r="AD239" s="36"/>
      <c r="AE239" s="36">
        <v>6</v>
      </c>
      <c r="AF239" s="36"/>
      <c r="AG239" s="36"/>
      <c r="AH239" s="36"/>
      <c r="AI239" s="36"/>
      <c r="AJ239" s="36">
        <v>7</v>
      </c>
      <c r="AK239" s="36"/>
      <c r="AL239" s="36"/>
      <c r="AM239" s="36"/>
      <c r="AN239" s="36"/>
      <c r="AO239" s="36">
        <v>8</v>
      </c>
      <c r="AP239" s="36"/>
      <c r="AQ239" s="36"/>
      <c r="AR239" s="36"/>
      <c r="AS239" s="36"/>
      <c r="AT239" s="36">
        <v>9</v>
      </c>
      <c r="AU239" s="36"/>
      <c r="AV239" s="36"/>
      <c r="AW239" s="36"/>
      <c r="AX239" s="36">
        <v>10</v>
      </c>
      <c r="AY239" s="36"/>
      <c r="AZ239" s="36"/>
      <c r="BA239" s="36"/>
      <c r="BB239" s="36"/>
      <c r="BC239" s="36">
        <v>11</v>
      </c>
      <c r="BD239" s="36"/>
      <c r="BE239" s="36"/>
      <c r="BF239" s="36"/>
      <c r="BG239" s="36"/>
      <c r="BH239" s="36">
        <v>12</v>
      </c>
      <c r="BI239" s="36"/>
      <c r="BJ239" s="36"/>
      <c r="BK239" s="36"/>
      <c r="BL239" s="36"/>
    </row>
    <row r="240" spans="1:79" s="1" customFormat="1" ht="12" hidden="1" customHeight="1" x14ac:dyDescent="0.2">
      <c r="A240" s="38" t="s">
        <v>64</v>
      </c>
      <c r="B240" s="38"/>
      <c r="C240" s="38"/>
      <c r="D240" s="38"/>
      <c r="E240" s="38"/>
      <c r="F240" s="38"/>
      <c r="G240" s="73" t="s">
        <v>57</v>
      </c>
      <c r="H240" s="73"/>
      <c r="I240" s="73"/>
      <c r="J240" s="73"/>
      <c r="K240" s="73"/>
      <c r="L240" s="73"/>
      <c r="M240" s="73"/>
      <c r="N240" s="73"/>
      <c r="O240" s="73"/>
      <c r="P240" s="73"/>
      <c r="Q240" s="37" t="s">
        <v>80</v>
      </c>
      <c r="R240" s="37"/>
      <c r="S240" s="37"/>
      <c r="T240" s="37"/>
      <c r="U240" s="37"/>
      <c r="V240" s="37" t="s">
        <v>81</v>
      </c>
      <c r="W240" s="37"/>
      <c r="X240" s="37"/>
      <c r="Y240" s="37"/>
      <c r="Z240" s="37" t="s">
        <v>82</v>
      </c>
      <c r="AA240" s="37"/>
      <c r="AB240" s="37"/>
      <c r="AC240" s="37"/>
      <c r="AD240" s="37"/>
      <c r="AE240" s="37" t="s">
        <v>83</v>
      </c>
      <c r="AF240" s="37"/>
      <c r="AG240" s="37"/>
      <c r="AH240" s="37"/>
      <c r="AI240" s="37"/>
      <c r="AJ240" s="74" t="s">
        <v>101</v>
      </c>
      <c r="AK240" s="37"/>
      <c r="AL240" s="37"/>
      <c r="AM240" s="37"/>
      <c r="AN240" s="37"/>
      <c r="AO240" s="37" t="s">
        <v>84</v>
      </c>
      <c r="AP240" s="37"/>
      <c r="AQ240" s="37"/>
      <c r="AR240" s="37"/>
      <c r="AS240" s="37"/>
      <c r="AT240" s="74" t="s">
        <v>102</v>
      </c>
      <c r="AU240" s="37"/>
      <c r="AV240" s="37"/>
      <c r="AW240" s="37"/>
      <c r="AX240" s="37" t="s">
        <v>85</v>
      </c>
      <c r="AY240" s="37"/>
      <c r="AZ240" s="37"/>
      <c r="BA240" s="37"/>
      <c r="BB240" s="37"/>
      <c r="BC240" s="37" t="s">
        <v>86</v>
      </c>
      <c r="BD240" s="37"/>
      <c r="BE240" s="37"/>
      <c r="BF240" s="37"/>
      <c r="BG240" s="37"/>
      <c r="BH240" s="74" t="s">
        <v>101</v>
      </c>
      <c r="BI240" s="37"/>
      <c r="BJ240" s="37"/>
      <c r="BK240" s="37"/>
      <c r="BL240" s="37"/>
      <c r="CA240" s="1" t="s">
        <v>52</v>
      </c>
    </row>
    <row r="241" spans="1:79" s="99" customFormat="1" ht="12.75" customHeight="1" x14ac:dyDescent="0.2">
      <c r="A241" s="110">
        <v>2111</v>
      </c>
      <c r="B241" s="110"/>
      <c r="C241" s="110"/>
      <c r="D241" s="110"/>
      <c r="E241" s="110"/>
      <c r="F241" s="110"/>
      <c r="G241" s="92" t="s">
        <v>176</v>
      </c>
      <c r="H241" s="93"/>
      <c r="I241" s="93"/>
      <c r="J241" s="93"/>
      <c r="K241" s="93"/>
      <c r="L241" s="93"/>
      <c r="M241" s="93"/>
      <c r="N241" s="93"/>
      <c r="O241" s="93"/>
      <c r="P241" s="94"/>
      <c r="Q241" s="117">
        <v>2571588</v>
      </c>
      <c r="R241" s="117"/>
      <c r="S241" s="117"/>
      <c r="T241" s="117"/>
      <c r="U241" s="117"/>
      <c r="V241" s="117">
        <v>0</v>
      </c>
      <c r="W241" s="117"/>
      <c r="X241" s="117"/>
      <c r="Y241" s="117"/>
      <c r="Z241" s="117">
        <v>0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>
        <f>IF(ISNUMBER(Q241),Q241,0)-IF(ISNUMBER(Z241),Z241,0)</f>
        <v>2571588</v>
      </c>
      <c r="AK241" s="117"/>
      <c r="AL241" s="117"/>
      <c r="AM241" s="117"/>
      <c r="AN241" s="117"/>
      <c r="AO241" s="117">
        <v>2693628</v>
      </c>
      <c r="AP241" s="117"/>
      <c r="AQ241" s="117"/>
      <c r="AR241" s="117"/>
      <c r="AS241" s="117"/>
      <c r="AT241" s="117">
        <f>IF(ISNUMBER(V241),V241,0)-IF(ISNUMBER(Z241),Z241,0)-IF(ISNUMBER(AE241),AE241,0)</f>
        <v>0</v>
      </c>
      <c r="AU241" s="117"/>
      <c r="AV241" s="117"/>
      <c r="AW241" s="117"/>
      <c r="AX241" s="117">
        <v>0</v>
      </c>
      <c r="AY241" s="117"/>
      <c r="AZ241" s="117"/>
      <c r="BA241" s="117"/>
      <c r="BB241" s="117"/>
      <c r="BC241" s="117">
        <v>0</v>
      </c>
      <c r="BD241" s="117"/>
      <c r="BE241" s="117"/>
      <c r="BF241" s="117"/>
      <c r="BG241" s="117"/>
      <c r="BH241" s="117">
        <f>IF(ISNUMBER(AO241),AO241,0)-IF(ISNUMBER(AX241),AX241,0)</f>
        <v>2693628</v>
      </c>
      <c r="BI241" s="117"/>
      <c r="BJ241" s="117"/>
      <c r="BK241" s="117"/>
      <c r="BL241" s="117"/>
      <c r="CA241" s="99" t="s">
        <v>53</v>
      </c>
    </row>
    <row r="242" spans="1:79" s="99" customFormat="1" ht="12.75" customHeight="1" x14ac:dyDescent="0.2">
      <c r="A242" s="110">
        <v>2120</v>
      </c>
      <c r="B242" s="110"/>
      <c r="C242" s="110"/>
      <c r="D242" s="110"/>
      <c r="E242" s="110"/>
      <c r="F242" s="110"/>
      <c r="G242" s="92" t="s">
        <v>177</v>
      </c>
      <c r="H242" s="93"/>
      <c r="I242" s="93"/>
      <c r="J242" s="93"/>
      <c r="K242" s="93"/>
      <c r="L242" s="93"/>
      <c r="M242" s="93"/>
      <c r="N242" s="93"/>
      <c r="O242" s="93"/>
      <c r="P242" s="94"/>
      <c r="Q242" s="117">
        <v>565750</v>
      </c>
      <c r="R242" s="117"/>
      <c r="S242" s="117"/>
      <c r="T242" s="117"/>
      <c r="U242" s="117"/>
      <c r="V242" s="117">
        <v>0</v>
      </c>
      <c r="W242" s="117"/>
      <c r="X242" s="117"/>
      <c r="Y242" s="117"/>
      <c r="Z242" s="117">
        <v>0</v>
      </c>
      <c r="AA242" s="117"/>
      <c r="AB242" s="117"/>
      <c r="AC242" s="117"/>
      <c r="AD242" s="117"/>
      <c r="AE242" s="117">
        <v>0</v>
      </c>
      <c r="AF242" s="117"/>
      <c r="AG242" s="117"/>
      <c r="AH242" s="117"/>
      <c r="AI242" s="117"/>
      <c r="AJ242" s="117">
        <f>IF(ISNUMBER(Q242),Q242,0)-IF(ISNUMBER(Z242),Z242,0)</f>
        <v>565750</v>
      </c>
      <c r="AK242" s="117"/>
      <c r="AL242" s="117"/>
      <c r="AM242" s="117"/>
      <c r="AN242" s="117"/>
      <c r="AO242" s="117">
        <v>592608</v>
      </c>
      <c r="AP242" s="117"/>
      <c r="AQ242" s="117"/>
      <c r="AR242" s="117"/>
      <c r="AS242" s="117"/>
      <c r="AT242" s="117">
        <f>IF(ISNUMBER(V242),V242,0)-IF(ISNUMBER(Z242),Z242,0)-IF(ISNUMBER(AE242),AE242,0)</f>
        <v>0</v>
      </c>
      <c r="AU242" s="117"/>
      <c r="AV242" s="117"/>
      <c r="AW242" s="117"/>
      <c r="AX242" s="117">
        <v>0</v>
      </c>
      <c r="AY242" s="117"/>
      <c r="AZ242" s="117"/>
      <c r="BA242" s="117"/>
      <c r="BB242" s="117"/>
      <c r="BC242" s="117">
        <v>0</v>
      </c>
      <c r="BD242" s="117"/>
      <c r="BE242" s="117"/>
      <c r="BF242" s="117"/>
      <c r="BG242" s="117"/>
      <c r="BH242" s="117">
        <f>IF(ISNUMBER(AO242),AO242,0)-IF(ISNUMBER(AX242),AX242,0)</f>
        <v>592608</v>
      </c>
      <c r="BI242" s="117"/>
      <c r="BJ242" s="117"/>
      <c r="BK242" s="117"/>
      <c r="BL242" s="117"/>
    </row>
    <row r="243" spans="1:79" s="99" customFormat="1" ht="25.5" customHeight="1" x14ac:dyDescent="0.2">
      <c r="A243" s="110">
        <v>2210</v>
      </c>
      <c r="B243" s="110"/>
      <c r="C243" s="110"/>
      <c r="D243" s="110"/>
      <c r="E243" s="110"/>
      <c r="F243" s="110"/>
      <c r="G243" s="92" t="s">
        <v>178</v>
      </c>
      <c r="H243" s="93"/>
      <c r="I243" s="93"/>
      <c r="J243" s="93"/>
      <c r="K243" s="93"/>
      <c r="L243" s="93"/>
      <c r="M243" s="93"/>
      <c r="N243" s="93"/>
      <c r="O243" s="93"/>
      <c r="P243" s="94"/>
      <c r="Q243" s="117">
        <v>5000</v>
      </c>
      <c r="R243" s="117"/>
      <c r="S243" s="117"/>
      <c r="T243" s="117"/>
      <c r="U243" s="117"/>
      <c r="V243" s="117">
        <v>0</v>
      </c>
      <c r="W243" s="117"/>
      <c r="X243" s="117"/>
      <c r="Y243" s="117"/>
      <c r="Z243" s="117">
        <v>0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>
        <f>IF(ISNUMBER(Q243),Q243,0)-IF(ISNUMBER(Z243),Z243,0)</f>
        <v>5000</v>
      </c>
      <c r="AK243" s="117"/>
      <c r="AL243" s="117"/>
      <c r="AM243" s="117"/>
      <c r="AN243" s="117"/>
      <c r="AO243" s="117">
        <v>25000</v>
      </c>
      <c r="AP243" s="117"/>
      <c r="AQ243" s="117"/>
      <c r="AR243" s="117"/>
      <c r="AS243" s="117"/>
      <c r="AT243" s="117">
        <f>IF(ISNUMBER(V243),V243,0)-IF(ISNUMBER(Z243),Z243,0)-IF(ISNUMBER(AE243),AE243,0)</f>
        <v>0</v>
      </c>
      <c r="AU243" s="117"/>
      <c r="AV243" s="117"/>
      <c r="AW243" s="117"/>
      <c r="AX243" s="117">
        <v>0</v>
      </c>
      <c r="AY243" s="117"/>
      <c r="AZ243" s="117"/>
      <c r="BA243" s="117"/>
      <c r="BB243" s="117"/>
      <c r="BC243" s="117">
        <v>0</v>
      </c>
      <c r="BD243" s="117"/>
      <c r="BE243" s="117"/>
      <c r="BF243" s="117"/>
      <c r="BG243" s="117"/>
      <c r="BH243" s="117">
        <f>IF(ISNUMBER(AO243),AO243,0)-IF(ISNUMBER(AX243),AX243,0)</f>
        <v>25000</v>
      </c>
      <c r="BI243" s="117"/>
      <c r="BJ243" s="117"/>
      <c r="BK243" s="117"/>
      <c r="BL243" s="117"/>
    </row>
    <row r="244" spans="1:79" s="99" customFormat="1" ht="25.5" customHeight="1" x14ac:dyDescent="0.2">
      <c r="A244" s="110">
        <v>2240</v>
      </c>
      <c r="B244" s="110"/>
      <c r="C244" s="110"/>
      <c r="D244" s="110"/>
      <c r="E244" s="110"/>
      <c r="F244" s="110"/>
      <c r="G244" s="92" t="s">
        <v>179</v>
      </c>
      <c r="H244" s="93"/>
      <c r="I244" s="93"/>
      <c r="J244" s="93"/>
      <c r="K244" s="93"/>
      <c r="L244" s="93"/>
      <c r="M244" s="93"/>
      <c r="N244" s="93"/>
      <c r="O244" s="93"/>
      <c r="P244" s="94"/>
      <c r="Q244" s="117">
        <v>5000</v>
      </c>
      <c r="R244" s="117"/>
      <c r="S244" s="117"/>
      <c r="T244" s="117"/>
      <c r="U244" s="117"/>
      <c r="V244" s="117">
        <v>0</v>
      </c>
      <c r="W244" s="117"/>
      <c r="X244" s="117"/>
      <c r="Y244" s="117"/>
      <c r="Z244" s="117">
        <v>0</v>
      </c>
      <c r="AA244" s="117"/>
      <c r="AB244" s="117"/>
      <c r="AC244" s="117"/>
      <c r="AD244" s="117"/>
      <c r="AE244" s="117">
        <v>0</v>
      </c>
      <c r="AF244" s="117"/>
      <c r="AG244" s="117"/>
      <c r="AH244" s="117"/>
      <c r="AI244" s="117"/>
      <c r="AJ244" s="117">
        <f>IF(ISNUMBER(Q244),Q244,0)-IF(ISNUMBER(Z244),Z244,0)</f>
        <v>5000</v>
      </c>
      <c r="AK244" s="117"/>
      <c r="AL244" s="117"/>
      <c r="AM244" s="117"/>
      <c r="AN244" s="117"/>
      <c r="AO244" s="117">
        <v>25000</v>
      </c>
      <c r="AP244" s="117"/>
      <c r="AQ244" s="117"/>
      <c r="AR244" s="117"/>
      <c r="AS244" s="117"/>
      <c r="AT244" s="117">
        <f>IF(ISNUMBER(V244),V244,0)-IF(ISNUMBER(Z244),Z244,0)-IF(ISNUMBER(AE244),AE244,0)</f>
        <v>0</v>
      </c>
      <c r="AU244" s="117"/>
      <c r="AV244" s="117"/>
      <c r="AW244" s="117"/>
      <c r="AX244" s="117">
        <v>0</v>
      </c>
      <c r="AY244" s="117"/>
      <c r="AZ244" s="117"/>
      <c r="BA244" s="117"/>
      <c r="BB244" s="117"/>
      <c r="BC244" s="117">
        <v>0</v>
      </c>
      <c r="BD244" s="117"/>
      <c r="BE244" s="117"/>
      <c r="BF244" s="117"/>
      <c r="BG244" s="117"/>
      <c r="BH244" s="117">
        <f>IF(ISNUMBER(AO244),AO244,0)-IF(ISNUMBER(AX244),AX244,0)</f>
        <v>25000</v>
      </c>
      <c r="BI244" s="117"/>
      <c r="BJ244" s="117"/>
      <c r="BK244" s="117"/>
      <c r="BL244" s="117"/>
    </row>
    <row r="245" spans="1:79" s="99" customFormat="1" ht="25.5" customHeight="1" x14ac:dyDescent="0.2">
      <c r="A245" s="110">
        <v>2272</v>
      </c>
      <c r="B245" s="110"/>
      <c r="C245" s="110"/>
      <c r="D245" s="110"/>
      <c r="E245" s="110"/>
      <c r="F245" s="110"/>
      <c r="G245" s="92" t="s">
        <v>180</v>
      </c>
      <c r="H245" s="93"/>
      <c r="I245" s="93"/>
      <c r="J245" s="93"/>
      <c r="K245" s="93"/>
      <c r="L245" s="93"/>
      <c r="M245" s="93"/>
      <c r="N245" s="93"/>
      <c r="O245" s="93"/>
      <c r="P245" s="94"/>
      <c r="Q245" s="117">
        <v>5000</v>
      </c>
      <c r="R245" s="117"/>
      <c r="S245" s="117"/>
      <c r="T245" s="117"/>
      <c r="U245" s="117"/>
      <c r="V245" s="117">
        <v>0</v>
      </c>
      <c r="W245" s="117"/>
      <c r="X245" s="117"/>
      <c r="Y245" s="117"/>
      <c r="Z245" s="117">
        <v>0</v>
      </c>
      <c r="AA245" s="117"/>
      <c r="AB245" s="117"/>
      <c r="AC245" s="117"/>
      <c r="AD245" s="117"/>
      <c r="AE245" s="117">
        <v>0</v>
      </c>
      <c r="AF245" s="117"/>
      <c r="AG245" s="117"/>
      <c r="AH245" s="117"/>
      <c r="AI245" s="117"/>
      <c r="AJ245" s="117">
        <f>IF(ISNUMBER(Q245),Q245,0)-IF(ISNUMBER(Z245),Z245,0)</f>
        <v>5000</v>
      </c>
      <c r="AK245" s="117"/>
      <c r="AL245" s="117"/>
      <c r="AM245" s="117"/>
      <c r="AN245" s="117"/>
      <c r="AO245" s="117">
        <v>7500</v>
      </c>
      <c r="AP245" s="117"/>
      <c r="AQ245" s="117"/>
      <c r="AR245" s="117"/>
      <c r="AS245" s="117"/>
      <c r="AT245" s="117">
        <f>IF(ISNUMBER(V245),V245,0)-IF(ISNUMBER(Z245),Z245,0)-IF(ISNUMBER(AE245),AE245,0)</f>
        <v>0</v>
      </c>
      <c r="AU245" s="117"/>
      <c r="AV245" s="117"/>
      <c r="AW245" s="117"/>
      <c r="AX245" s="117">
        <v>0</v>
      </c>
      <c r="AY245" s="117"/>
      <c r="AZ245" s="117"/>
      <c r="BA245" s="117"/>
      <c r="BB245" s="117"/>
      <c r="BC245" s="117">
        <v>0</v>
      </c>
      <c r="BD245" s="117"/>
      <c r="BE245" s="117"/>
      <c r="BF245" s="117"/>
      <c r="BG245" s="117"/>
      <c r="BH245" s="117">
        <f>IF(ISNUMBER(AO245),AO245,0)-IF(ISNUMBER(AX245),AX245,0)</f>
        <v>7500</v>
      </c>
      <c r="BI245" s="117"/>
      <c r="BJ245" s="117"/>
      <c r="BK245" s="117"/>
      <c r="BL245" s="117"/>
    </row>
    <row r="246" spans="1:79" s="99" customFormat="1" ht="12.75" customHeight="1" x14ac:dyDescent="0.2">
      <c r="A246" s="110">
        <v>2273</v>
      </c>
      <c r="B246" s="110"/>
      <c r="C246" s="110"/>
      <c r="D246" s="110"/>
      <c r="E246" s="110"/>
      <c r="F246" s="110"/>
      <c r="G246" s="92" t="s">
        <v>181</v>
      </c>
      <c r="H246" s="93"/>
      <c r="I246" s="93"/>
      <c r="J246" s="93"/>
      <c r="K246" s="93"/>
      <c r="L246" s="93"/>
      <c r="M246" s="93"/>
      <c r="N246" s="93"/>
      <c r="O246" s="93"/>
      <c r="P246" s="94"/>
      <c r="Q246" s="117">
        <v>180000</v>
      </c>
      <c r="R246" s="117"/>
      <c r="S246" s="117"/>
      <c r="T246" s="117"/>
      <c r="U246" s="117"/>
      <c r="V246" s="117">
        <v>0</v>
      </c>
      <c r="W246" s="117"/>
      <c r="X246" s="117"/>
      <c r="Y246" s="117"/>
      <c r="Z246" s="117">
        <v>0</v>
      </c>
      <c r="AA246" s="117"/>
      <c r="AB246" s="117"/>
      <c r="AC246" s="117"/>
      <c r="AD246" s="117"/>
      <c r="AE246" s="117">
        <v>0</v>
      </c>
      <c r="AF246" s="117"/>
      <c r="AG246" s="117"/>
      <c r="AH246" s="117"/>
      <c r="AI246" s="117"/>
      <c r="AJ246" s="117">
        <f>IF(ISNUMBER(Q246),Q246,0)-IF(ISNUMBER(Z246),Z246,0)</f>
        <v>180000</v>
      </c>
      <c r="AK246" s="117"/>
      <c r="AL246" s="117"/>
      <c r="AM246" s="117"/>
      <c r="AN246" s="117"/>
      <c r="AO246" s="117">
        <v>268178</v>
      </c>
      <c r="AP246" s="117"/>
      <c r="AQ246" s="117"/>
      <c r="AR246" s="117"/>
      <c r="AS246" s="117"/>
      <c r="AT246" s="117">
        <f>IF(ISNUMBER(V246),V246,0)-IF(ISNUMBER(Z246),Z246,0)-IF(ISNUMBER(AE246),AE246,0)</f>
        <v>0</v>
      </c>
      <c r="AU246" s="117"/>
      <c r="AV246" s="117"/>
      <c r="AW246" s="117"/>
      <c r="AX246" s="117">
        <v>0</v>
      </c>
      <c r="AY246" s="117"/>
      <c r="AZ246" s="117"/>
      <c r="BA246" s="117"/>
      <c r="BB246" s="117"/>
      <c r="BC246" s="117">
        <v>0</v>
      </c>
      <c r="BD246" s="117"/>
      <c r="BE246" s="117"/>
      <c r="BF246" s="117"/>
      <c r="BG246" s="117"/>
      <c r="BH246" s="117">
        <f>IF(ISNUMBER(AO246),AO246,0)-IF(ISNUMBER(AX246),AX246,0)</f>
        <v>268178</v>
      </c>
      <c r="BI246" s="117"/>
      <c r="BJ246" s="117"/>
      <c r="BK246" s="117"/>
      <c r="BL246" s="117"/>
    </row>
    <row r="247" spans="1:79" s="99" customFormat="1" ht="12.75" customHeight="1" x14ac:dyDescent="0.2">
      <c r="A247" s="110">
        <v>2274</v>
      </c>
      <c r="B247" s="110"/>
      <c r="C247" s="110"/>
      <c r="D247" s="110"/>
      <c r="E247" s="110"/>
      <c r="F247" s="110"/>
      <c r="G247" s="92" t="s">
        <v>182</v>
      </c>
      <c r="H247" s="93"/>
      <c r="I247" s="93"/>
      <c r="J247" s="93"/>
      <c r="K247" s="93"/>
      <c r="L247" s="93"/>
      <c r="M247" s="93"/>
      <c r="N247" s="93"/>
      <c r="O247" s="93"/>
      <c r="P247" s="94"/>
      <c r="Q247" s="117">
        <v>204225</v>
      </c>
      <c r="R247" s="117"/>
      <c r="S247" s="117"/>
      <c r="T247" s="117"/>
      <c r="U247" s="117"/>
      <c r="V247" s="117">
        <v>0</v>
      </c>
      <c r="W247" s="117"/>
      <c r="X247" s="117"/>
      <c r="Y247" s="117"/>
      <c r="Z247" s="117">
        <v>0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>
        <f>IF(ISNUMBER(Q247),Q247,0)-IF(ISNUMBER(Z247),Z247,0)</f>
        <v>204225</v>
      </c>
      <c r="AK247" s="117"/>
      <c r="AL247" s="117"/>
      <c r="AM247" s="117"/>
      <c r="AN247" s="117"/>
      <c r="AO247" s="117">
        <v>228690</v>
      </c>
      <c r="AP247" s="117"/>
      <c r="AQ247" s="117"/>
      <c r="AR247" s="117"/>
      <c r="AS247" s="117"/>
      <c r="AT247" s="117">
        <f>IF(ISNUMBER(V247),V247,0)-IF(ISNUMBER(Z247),Z247,0)-IF(ISNUMBER(AE247),AE247,0)</f>
        <v>0</v>
      </c>
      <c r="AU247" s="117"/>
      <c r="AV247" s="117"/>
      <c r="AW247" s="117"/>
      <c r="AX247" s="117">
        <v>0</v>
      </c>
      <c r="AY247" s="117"/>
      <c r="AZ247" s="117"/>
      <c r="BA247" s="117"/>
      <c r="BB247" s="117"/>
      <c r="BC247" s="117">
        <v>0</v>
      </c>
      <c r="BD247" s="117"/>
      <c r="BE247" s="117"/>
      <c r="BF247" s="117"/>
      <c r="BG247" s="117"/>
      <c r="BH247" s="117">
        <f>IF(ISNUMBER(AO247),AO247,0)-IF(ISNUMBER(AX247),AX247,0)</f>
        <v>228690</v>
      </c>
      <c r="BI247" s="117"/>
      <c r="BJ247" s="117"/>
      <c r="BK247" s="117"/>
      <c r="BL247" s="117"/>
    </row>
    <row r="248" spans="1:79" s="6" customFormat="1" ht="12.75" customHeight="1" x14ac:dyDescent="0.2">
      <c r="A248" s="88"/>
      <c r="B248" s="88"/>
      <c r="C248" s="88"/>
      <c r="D248" s="88"/>
      <c r="E248" s="88"/>
      <c r="F248" s="88"/>
      <c r="G248" s="100" t="s">
        <v>147</v>
      </c>
      <c r="H248" s="101"/>
      <c r="I248" s="101"/>
      <c r="J248" s="101"/>
      <c r="K248" s="101"/>
      <c r="L248" s="101"/>
      <c r="M248" s="101"/>
      <c r="N248" s="101"/>
      <c r="O248" s="101"/>
      <c r="P248" s="102"/>
      <c r="Q248" s="116">
        <v>3536563</v>
      </c>
      <c r="R248" s="116"/>
      <c r="S248" s="116"/>
      <c r="T248" s="116"/>
      <c r="U248" s="116"/>
      <c r="V248" s="116">
        <v>0</v>
      </c>
      <c r="W248" s="116"/>
      <c r="X248" s="116"/>
      <c r="Y248" s="116"/>
      <c r="Z248" s="116">
        <v>0</v>
      </c>
      <c r="AA248" s="116"/>
      <c r="AB248" s="116"/>
      <c r="AC248" s="116"/>
      <c r="AD248" s="116"/>
      <c r="AE248" s="116">
        <v>0</v>
      </c>
      <c r="AF248" s="116"/>
      <c r="AG248" s="116"/>
      <c r="AH248" s="116"/>
      <c r="AI248" s="116"/>
      <c r="AJ248" s="116">
        <f>IF(ISNUMBER(Q248),Q248,0)-IF(ISNUMBER(Z248),Z248,0)</f>
        <v>3536563</v>
      </c>
      <c r="AK248" s="116"/>
      <c r="AL248" s="116"/>
      <c r="AM248" s="116"/>
      <c r="AN248" s="116"/>
      <c r="AO248" s="116">
        <v>3840604</v>
      </c>
      <c r="AP248" s="116"/>
      <c r="AQ248" s="116"/>
      <c r="AR248" s="116"/>
      <c r="AS248" s="116"/>
      <c r="AT248" s="116">
        <f>IF(ISNUMBER(V248),V248,0)-IF(ISNUMBER(Z248),Z248,0)-IF(ISNUMBER(AE248),AE248,0)</f>
        <v>0</v>
      </c>
      <c r="AU248" s="116"/>
      <c r="AV248" s="116"/>
      <c r="AW248" s="116"/>
      <c r="AX248" s="116">
        <v>0</v>
      </c>
      <c r="AY248" s="116"/>
      <c r="AZ248" s="116"/>
      <c r="BA248" s="116"/>
      <c r="BB248" s="116"/>
      <c r="BC248" s="116">
        <v>0</v>
      </c>
      <c r="BD248" s="116"/>
      <c r="BE248" s="116"/>
      <c r="BF248" s="116"/>
      <c r="BG248" s="116"/>
      <c r="BH248" s="116">
        <f>IF(ISNUMBER(AO248),AO248,0)-IF(ISNUMBER(AX248),AX248,0)</f>
        <v>3840604</v>
      </c>
      <c r="BI248" s="116"/>
      <c r="BJ248" s="116"/>
      <c r="BK248" s="116"/>
      <c r="BL248" s="116"/>
    </row>
    <row r="250" spans="1:79" ht="14.25" customHeight="1" x14ac:dyDescent="0.2">
      <c r="A250" s="42" t="s">
        <v>239</v>
      </c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2"/>
      <c r="AH250" s="42"/>
      <c r="AI250" s="42"/>
      <c r="AJ250" s="42"/>
      <c r="AK250" s="42"/>
      <c r="AL250" s="42"/>
      <c r="AM250" s="42"/>
      <c r="AN250" s="42"/>
      <c r="AO250" s="42"/>
      <c r="AP250" s="42"/>
      <c r="AQ250" s="42"/>
      <c r="AR250" s="42"/>
      <c r="AS250" s="42"/>
      <c r="AT250" s="42"/>
      <c r="AU250" s="42"/>
      <c r="AV250" s="42"/>
      <c r="AW250" s="42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2"/>
      <c r="BJ250" s="42"/>
      <c r="BK250" s="42"/>
      <c r="BL250" s="42"/>
    </row>
    <row r="251" spans="1:79" ht="15" customHeight="1" x14ac:dyDescent="0.2">
      <c r="A251" s="40" t="s">
        <v>232</v>
      </c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 s="40"/>
      <c r="BB251" s="40"/>
      <c r="BC251" s="40"/>
      <c r="BD251" s="40"/>
      <c r="BE251" s="40"/>
      <c r="BF251" s="40"/>
      <c r="BG251" s="40"/>
      <c r="BH251" s="40"/>
      <c r="BI251" s="40"/>
      <c r="BJ251" s="40"/>
      <c r="BK251" s="40"/>
      <c r="BL251" s="40"/>
    </row>
    <row r="252" spans="1:79" ht="42.95" customHeight="1" x14ac:dyDescent="0.2">
      <c r="A252" s="49" t="s">
        <v>135</v>
      </c>
      <c r="B252" s="49"/>
      <c r="C252" s="49"/>
      <c r="D252" s="49"/>
      <c r="E252" s="49"/>
      <c r="F252" s="49"/>
      <c r="G252" s="36" t="s">
        <v>19</v>
      </c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 t="s">
        <v>15</v>
      </c>
      <c r="U252" s="36"/>
      <c r="V252" s="36"/>
      <c r="W252" s="36"/>
      <c r="X252" s="36"/>
      <c r="Y252" s="36"/>
      <c r="Z252" s="36" t="s">
        <v>14</v>
      </c>
      <c r="AA252" s="36"/>
      <c r="AB252" s="36"/>
      <c r="AC252" s="36"/>
      <c r="AD252" s="36"/>
      <c r="AE252" s="36" t="s">
        <v>235</v>
      </c>
      <c r="AF252" s="36"/>
      <c r="AG252" s="36"/>
      <c r="AH252" s="36"/>
      <c r="AI252" s="36"/>
      <c r="AJ252" s="36"/>
      <c r="AK252" s="36" t="s">
        <v>240</v>
      </c>
      <c r="AL252" s="36"/>
      <c r="AM252" s="36"/>
      <c r="AN252" s="36"/>
      <c r="AO252" s="36"/>
      <c r="AP252" s="36"/>
      <c r="AQ252" s="36" t="s">
        <v>253</v>
      </c>
      <c r="AR252" s="36"/>
      <c r="AS252" s="36"/>
      <c r="AT252" s="36"/>
      <c r="AU252" s="36"/>
      <c r="AV252" s="36"/>
      <c r="AW252" s="36" t="s">
        <v>18</v>
      </c>
      <c r="AX252" s="36"/>
      <c r="AY252" s="36"/>
      <c r="AZ252" s="36"/>
      <c r="BA252" s="36"/>
      <c r="BB252" s="36"/>
      <c r="BC252" s="36"/>
      <c r="BD252" s="36"/>
      <c r="BE252" s="36" t="s">
        <v>156</v>
      </c>
      <c r="BF252" s="36"/>
      <c r="BG252" s="36"/>
      <c r="BH252" s="36"/>
      <c r="BI252" s="36"/>
      <c r="BJ252" s="36"/>
      <c r="BK252" s="36"/>
      <c r="BL252" s="36"/>
    </row>
    <row r="253" spans="1:79" ht="21.75" customHeight="1" x14ac:dyDescent="0.2">
      <c r="A253" s="49"/>
      <c r="B253" s="49"/>
      <c r="C253" s="49"/>
      <c r="D253" s="49"/>
      <c r="E253" s="49"/>
      <c r="F253" s="49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6"/>
      <c r="AJ253" s="36"/>
      <c r="AK253" s="36"/>
      <c r="AL253" s="36"/>
      <c r="AM253" s="36"/>
      <c r="AN253" s="36"/>
      <c r="AO253" s="36"/>
      <c r="AP253" s="36"/>
      <c r="AQ253" s="36"/>
      <c r="AR253" s="36"/>
      <c r="AS253" s="36"/>
      <c r="AT253" s="36"/>
      <c r="AU253" s="36"/>
      <c r="AV253" s="36"/>
      <c r="AW253" s="36"/>
      <c r="AX253" s="36"/>
      <c r="AY253" s="36"/>
      <c r="AZ253" s="36"/>
      <c r="BA253" s="36"/>
      <c r="BB253" s="36"/>
      <c r="BC253" s="36"/>
      <c r="BD253" s="36"/>
      <c r="BE253" s="36"/>
      <c r="BF253" s="36"/>
      <c r="BG253" s="36"/>
      <c r="BH253" s="36"/>
      <c r="BI253" s="36"/>
      <c r="BJ253" s="36"/>
      <c r="BK253" s="36"/>
      <c r="BL253" s="36"/>
    </row>
    <row r="254" spans="1:79" ht="15" customHeight="1" x14ac:dyDescent="0.2">
      <c r="A254" s="36">
        <v>1</v>
      </c>
      <c r="B254" s="36"/>
      <c r="C254" s="36"/>
      <c r="D254" s="36"/>
      <c r="E254" s="36"/>
      <c r="F254" s="36"/>
      <c r="G254" s="36">
        <v>2</v>
      </c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>
        <v>3</v>
      </c>
      <c r="U254" s="36"/>
      <c r="V254" s="36"/>
      <c r="W254" s="36"/>
      <c r="X254" s="36"/>
      <c r="Y254" s="36"/>
      <c r="Z254" s="36">
        <v>4</v>
      </c>
      <c r="AA254" s="36"/>
      <c r="AB254" s="36"/>
      <c r="AC254" s="36"/>
      <c r="AD254" s="36"/>
      <c r="AE254" s="36">
        <v>5</v>
      </c>
      <c r="AF254" s="36"/>
      <c r="AG254" s="36"/>
      <c r="AH254" s="36"/>
      <c r="AI254" s="36"/>
      <c r="AJ254" s="36"/>
      <c r="AK254" s="36">
        <v>6</v>
      </c>
      <c r="AL254" s="36"/>
      <c r="AM254" s="36"/>
      <c r="AN254" s="36"/>
      <c r="AO254" s="36"/>
      <c r="AP254" s="36"/>
      <c r="AQ254" s="36">
        <v>7</v>
      </c>
      <c r="AR254" s="36"/>
      <c r="AS254" s="36"/>
      <c r="AT254" s="36"/>
      <c r="AU254" s="36"/>
      <c r="AV254" s="36"/>
      <c r="AW254" s="38">
        <v>8</v>
      </c>
      <c r="AX254" s="38"/>
      <c r="AY254" s="38"/>
      <c r="AZ254" s="38"/>
      <c r="BA254" s="38"/>
      <c r="BB254" s="38"/>
      <c r="BC254" s="38"/>
      <c r="BD254" s="38"/>
      <c r="BE254" s="38">
        <v>9</v>
      </c>
      <c r="BF254" s="38"/>
      <c r="BG254" s="38"/>
      <c r="BH254" s="38"/>
      <c r="BI254" s="38"/>
      <c r="BJ254" s="38"/>
      <c r="BK254" s="38"/>
      <c r="BL254" s="38"/>
    </row>
    <row r="255" spans="1:79" s="1" customFormat="1" ht="18.75" hidden="1" customHeight="1" x14ac:dyDescent="0.2">
      <c r="A255" s="38" t="s">
        <v>64</v>
      </c>
      <c r="B255" s="38"/>
      <c r="C255" s="38"/>
      <c r="D255" s="38"/>
      <c r="E255" s="38"/>
      <c r="F255" s="38"/>
      <c r="G255" s="73" t="s">
        <v>57</v>
      </c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37" t="s">
        <v>80</v>
      </c>
      <c r="U255" s="37"/>
      <c r="V255" s="37"/>
      <c r="W255" s="37"/>
      <c r="X255" s="37"/>
      <c r="Y255" s="37"/>
      <c r="Z255" s="37" t="s">
        <v>81</v>
      </c>
      <c r="AA255" s="37"/>
      <c r="AB255" s="37"/>
      <c r="AC255" s="37"/>
      <c r="AD255" s="37"/>
      <c r="AE255" s="37" t="s">
        <v>82</v>
      </c>
      <c r="AF255" s="37"/>
      <c r="AG255" s="37"/>
      <c r="AH255" s="37"/>
      <c r="AI255" s="37"/>
      <c r="AJ255" s="37"/>
      <c r="AK255" s="37" t="s">
        <v>83</v>
      </c>
      <c r="AL255" s="37"/>
      <c r="AM255" s="37"/>
      <c r="AN255" s="37"/>
      <c r="AO255" s="37"/>
      <c r="AP255" s="37"/>
      <c r="AQ255" s="37" t="s">
        <v>84</v>
      </c>
      <c r="AR255" s="37"/>
      <c r="AS255" s="37"/>
      <c r="AT255" s="37"/>
      <c r="AU255" s="37"/>
      <c r="AV255" s="37"/>
      <c r="AW255" s="73" t="s">
        <v>87</v>
      </c>
      <c r="AX255" s="73"/>
      <c r="AY255" s="73"/>
      <c r="AZ255" s="73"/>
      <c r="BA255" s="73"/>
      <c r="BB255" s="73"/>
      <c r="BC255" s="73"/>
      <c r="BD255" s="73"/>
      <c r="BE255" s="73" t="s">
        <v>88</v>
      </c>
      <c r="BF255" s="73"/>
      <c r="BG255" s="73"/>
      <c r="BH255" s="73"/>
      <c r="BI255" s="73"/>
      <c r="BJ255" s="73"/>
      <c r="BK255" s="73"/>
      <c r="BL255" s="73"/>
      <c r="CA255" s="1" t="s">
        <v>54</v>
      </c>
    </row>
    <row r="256" spans="1:79" s="99" customFormat="1" ht="12.75" customHeight="1" x14ac:dyDescent="0.2">
      <c r="A256" s="110">
        <v>2111</v>
      </c>
      <c r="B256" s="110"/>
      <c r="C256" s="110"/>
      <c r="D256" s="110"/>
      <c r="E256" s="110"/>
      <c r="F256" s="110"/>
      <c r="G256" s="92" t="s">
        <v>176</v>
      </c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4"/>
      <c r="T256" s="117">
        <v>2299270</v>
      </c>
      <c r="U256" s="117"/>
      <c r="V256" s="117"/>
      <c r="W256" s="117"/>
      <c r="X256" s="117"/>
      <c r="Y256" s="117"/>
      <c r="Z256" s="117">
        <v>2040487.44</v>
      </c>
      <c r="AA256" s="117"/>
      <c r="AB256" s="117"/>
      <c r="AC256" s="117"/>
      <c r="AD256" s="117"/>
      <c r="AE256" s="117">
        <v>0</v>
      </c>
      <c r="AF256" s="117"/>
      <c r="AG256" s="117"/>
      <c r="AH256" s="117"/>
      <c r="AI256" s="117"/>
      <c r="AJ256" s="117"/>
      <c r="AK256" s="117">
        <v>0</v>
      </c>
      <c r="AL256" s="117"/>
      <c r="AM256" s="117"/>
      <c r="AN256" s="117"/>
      <c r="AO256" s="117"/>
      <c r="AP256" s="117"/>
      <c r="AQ256" s="117">
        <v>0</v>
      </c>
      <c r="AR256" s="117"/>
      <c r="AS256" s="117"/>
      <c r="AT256" s="117"/>
      <c r="AU256" s="117"/>
      <c r="AV256" s="117"/>
      <c r="AW256" s="124"/>
      <c r="AX256" s="124"/>
      <c r="AY256" s="124"/>
      <c r="AZ256" s="124"/>
      <c r="BA256" s="124"/>
      <c r="BB256" s="124"/>
      <c r="BC256" s="124"/>
      <c r="BD256" s="124"/>
      <c r="BE256" s="124"/>
      <c r="BF256" s="124"/>
      <c r="BG256" s="124"/>
      <c r="BH256" s="124"/>
      <c r="BI256" s="124"/>
      <c r="BJ256" s="124"/>
      <c r="BK256" s="124"/>
      <c r="BL256" s="124"/>
      <c r="CA256" s="99" t="s">
        <v>55</v>
      </c>
    </row>
    <row r="257" spans="1:64" s="99" customFormat="1" ht="12.75" customHeight="1" x14ac:dyDescent="0.2">
      <c r="A257" s="110">
        <v>2120</v>
      </c>
      <c r="B257" s="110"/>
      <c r="C257" s="110"/>
      <c r="D257" s="110"/>
      <c r="E257" s="110"/>
      <c r="F257" s="110"/>
      <c r="G257" s="92" t="s">
        <v>177</v>
      </c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4"/>
      <c r="T257" s="117">
        <v>631837</v>
      </c>
      <c r="U257" s="117"/>
      <c r="V257" s="117"/>
      <c r="W257" s="117"/>
      <c r="X257" s="117"/>
      <c r="Y257" s="117"/>
      <c r="Z257" s="117">
        <v>563579.46</v>
      </c>
      <c r="AA257" s="117"/>
      <c r="AB257" s="117"/>
      <c r="AC257" s="117"/>
      <c r="AD257" s="117"/>
      <c r="AE257" s="117">
        <v>0</v>
      </c>
      <c r="AF257" s="117"/>
      <c r="AG257" s="117"/>
      <c r="AH257" s="117"/>
      <c r="AI257" s="117"/>
      <c r="AJ257" s="117"/>
      <c r="AK257" s="117">
        <v>0</v>
      </c>
      <c r="AL257" s="117"/>
      <c r="AM257" s="117"/>
      <c r="AN257" s="117"/>
      <c r="AO257" s="117"/>
      <c r="AP257" s="117"/>
      <c r="AQ257" s="117">
        <v>0</v>
      </c>
      <c r="AR257" s="117"/>
      <c r="AS257" s="117"/>
      <c r="AT257" s="117"/>
      <c r="AU257" s="117"/>
      <c r="AV257" s="117"/>
      <c r="AW257" s="124"/>
      <c r="AX257" s="124"/>
      <c r="AY257" s="124"/>
      <c r="AZ257" s="124"/>
      <c r="BA257" s="124"/>
      <c r="BB257" s="124"/>
      <c r="BC257" s="124"/>
      <c r="BD257" s="124"/>
      <c r="BE257" s="124"/>
      <c r="BF257" s="124"/>
      <c r="BG257" s="124"/>
      <c r="BH257" s="124"/>
      <c r="BI257" s="124"/>
      <c r="BJ257" s="124"/>
      <c r="BK257" s="124"/>
      <c r="BL257" s="124"/>
    </row>
    <row r="258" spans="1:64" s="99" customFormat="1" ht="25.5" customHeight="1" x14ac:dyDescent="0.2">
      <c r="A258" s="110">
        <v>2210</v>
      </c>
      <c r="B258" s="110"/>
      <c r="C258" s="110"/>
      <c r="D258" s="110"/>
      <c r="E258" s="110"/>
      <c r="F258" s="110"/>
      <c r="G258" s="92" t="s">
        <v>178</v>
      </c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4"/>
      <c r="T258" s="117">
        <v>3000</v>
      </c>
      <c r="U258" s="117"/>
      <c r="V258" s="117"/>
      <c r="W258" s="117"/>
      <c r="X258" s="117"/>
      <c r="Y258" s="117"/>
      <c r="Z258" s="117">
        <v>1665</v>
      </c>
      <c r="AA258" s="117"/>
      <c r="AB258" s="117"/>
      <c r="AC258" s="117"/>
      <c r="AD258" s="117"/>
      <c r="AE258" s="117">
        <v>0</v>
      </c>
      <c r="AF258" s="117"/>
      <c r="AG258" s="117"/>
      <c r="AH258" s="117"/>
      <c r="AI258" s="117"/>
      <c r="AJ258" s="117"/>
      <c r="AK258" s="117">
        <v>0</v>
      </c>
      <c r="AL258" s="117"/>
      <c r="AM258" s="117"/>
      <c r="AN258" s="117"/>
      <c r="AO258" s="117"/>
      <c r="AP258" s="117"/>
      <c r="AQ258" s="117">
        <v>0</v>
      </c>
      <c r="AR258" s="117"/>
      <c r="AS258" s="117"/>
      <c r="AT258" s="117"/>
      <c r="AU258" s="117"/>
      <c r="AV258" s="117"/>
      <c r="AW258" s="124"/>
      <c r="AX258" s="124"/>
      <c r="AY258" s="124"/>
      <c r="AZ258" s="124"/>
      <c r="BA258" s="124"/>
      <c r="BB258" s="124"/>
      <c r="BC258" s="124"/>
      <c r="BD258" s="124"/>
      <c r="BE258" s="124"/>
      <c r="BF258" s="124"/>
      <c r="BG258" s="124"/>
      <c r="BH258" s="124"/>
      <c r="BI258" s="124"/>
      <c r="BJ258" s="124"/>
      <c r="BK258" s="124"/>
      <c r="BL258" s="124"/>
    </row>
    <row r="259" spans="1:64" s="99" customFormat="1" ht="12.75" customHeight="1" x14ac:dyDescent="0.2">
      <c r="A259" s="110">
        <v>2240</v>
      </c>
      <c r="B259" s="110"/>
      <c r="C259" s="110"/>
      <c r="D259" s="110"/>
      <c r="E259" s="110"/>
      <c r="F259" s="110"/>
      <c r="G259" s="92" t="s">
        <v>179</v>
      </c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4"/>
      <c r="T259" s="117">
        <v>3500</v>
      </c>
      <c r="U259" s="117"/>
      <c r="V259" s="117"/>
      <c r="W259" s="117"/>
      <c r="X259" s="117"/>
      <c r="Y259" s="117"/>
      <c r="Z259" s="117">
        <v>3500</v>
      </c>
      <c r="AA259" s="117"/>
      <c r="AB259" s="117"/>
      <c r="AC259" s="117"/>
      <c r="AD259" s="117"/>
      <c r="AE259" s="117">
        <v>0</v>
      </c>
      <c r="AF259" s="117"/>
      <c r="AG259" s="117"/>
      <c r="AH259" s="117"/>
      <c r="AI259" s="117"/>
      <c r="AJ259" s="117"/>
      <c r="AK259" s="117">
        <v>0</v>
      </c>
      <c r="AL259" s="117"/>
      <c r="AM259" s="117"/>
      <c r="AN259" s="117"/>
      <c r="AO259" s="117"/>
      <c r="AP259" s="117"/>
      <c r="AQ259" s="117">
        <v>0</v>
      </c>
      <c r="AR259" s="117"/>
      <c r="AS259" s="117"/>
      <c r="AT259" s="117"/>
      <c r="AU259" s="117"/>
      <c r="AV259" s="117"/>
      <c r="AW259" s="124"/>
      <c r="AX259" s="124"/>
      <c r="AY259" s="124"/>
      <c r="AZ259" s="124"/>
      <c r="BA259" s="124"/>
      <c r="BB259" s="124"/>
      <c r="BC259" s="124"/>
      <c r="BD259" s="124"/>
      <c r="BE259" s="124"/>
      <c r="BF259" s="124"/>
      <c r="BG259" s="124"/>
      <c r="BH259" s="124"/>
      <c r="BI259" s="124"/>
      <c r="BJ259" s="124"/>
      <c r="BK259" s="124"/>
      <c r="BL259" s="124"/>
    </row>
    <row r="260" spans="1:64" s="99" customFormat="1" ht="25.5" customHeight="1" x14ac:dyDescent="0.2">
      <c r="A260" s="110">
        <v>2272</v>
      </c>
      <c r="B260" s="110"/>
      <c r="C260" s="110"/>
      <c r="D260" s="110"/>
      <c r="E260" s="110"/>
      <c r="F260" s="110"/>
      <c r="G260" s="92" t="s">
        <v>180</v>
      </c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4"/>
      <c r="T260" s="117">
        <v>3000</v>
      </c>
      <c r="U260" s="117"/>
      <c r="V260" s="117"/>
      <c r="W260" s="117"/>
      <c r="X260" s="117"/>
      <c r="Y260" s="117"/>
      <c r="Z260" s="117">
        <v>3000</v>
      </c>
      <c r="AA260" s="117"/>
      <c r="AB260" s="117"/>
      <c r="AC260" s="117"/>
      <c r="AD260" s="117"/>
      <c r="AE260" s="117">
        <v>0</v>
      </c>
      <c r="AF260" s="117"/>
      <c r="AG260" s="117"/>
      <c r="AH260" s="117"/>
      <c r="AI260" s="117"/>
      <c r="AJ260" s="117"/>
      <c r="AK260" s="117">
        <v>0</v>
      </c>
      <c r="AL260" s="117"/>
      <c r="AM260" s="117"/>
      <c r="AN260" s="117"/>
      <c r="AO260" s="117"/>
      <c r="AP260" s="117"/>
      <c r="AQ260" s="117">
        <v>0</v>
      </c>
      <c r="AR260" s="117"/>
      <c r="AS260" s="117"/>
      <c r="AT260" s="117"/>
      <c r="AU260" s="117"/>
      <c r="AV260" s="117"/>
      <c r="AW260" s="124"/>
      <c r="AX260" s="124"/>
      <c r="AY260" s="124"/>
      <c r="AZ260" s="124"/>
      <c r="BA260" s="124"/>
      <c r="BB260" s="124"/>
      <c r="BC260" s="124"/>
      <c r="BD260" s="124"/>
      <c r="BE260" s="124"/>
      <c r="BF260" s="124"/>
      <c r="BG260" s="124"/>
      <c r="BH260" s="124"/>
      <c r="BI260" s="124"/>
      <c r="BJ260" s="124"/>
      <c r="BK260" s="124"/>
      <c r="BL260" s="124"/>
    </row>
    <row r="261" spans="1:64" s="99" customFormat="1" ht="12.75" customHeight="1" x14ac:dyDescent="0.2">
      <c r="A261" s="110">
        <v>2273</v>
      </c>
      <c r="B261" s="110"/>
      <c r="C261" s="110"/>
      <c r="D261" s="110"/>
      <c r="E261" s="110"/>
      <c r="F261" s="110"/>
      <c r="G261" s="92" t="s">
        <v>181</v>
      </c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4"/>
      <c r="T261" s="117">
        <v>215000</v>
      </c>
      <c r="U261" s="117"/>
      <c r="V261" s="117"/>
      <c r="W261" s="117"/>
      <c r="X261" s="117"/>
      <c r="Y261" s="117"/>
      <c r="Z261" s="117">
        <v>214187.44</v>
      </c>
      <c r="AA261" s="117"/>
      <c r="AB261" s="117"/>
      <c r="AC261" s="117"/>
      <c r="AD261" s="117"/>
      <c r="AE261" s="117">
        <v>0</v>
      </c>
      <c r="AF261" s="117"/>
      <c r="AG261" s="117"/>
      <c r="AH261" s="117"/>
      <c r="AI261" s="117"/>
      <c r="AJ261" s="117"/>
      <c r="AK261" s="117">
        <v>0</v>
      </c>
      <c r="AL261" s="117"/>
      <c r="AM261" s="117"/>
      <c r="AN261" s="117"/>
      <c r="AO261" s="117"/>
      <c r="AP261" s="117"/>
      <c r="AQ261" s="117">
        <v>0</v>
      </c>
      <c r="AR261" s="117"/>
      <c r="AS261" s="117"/>
      <c r="AT261" s="117"/>
      <c r="AU261" s="117"/>
      <c r="AV261" s="117"/>
      <c r="AW261" s="124"/>
      <c r="AX261" s="124"/>
      <c r="AY261" s="124"/>
      <c r="AZ261" s="124"/>
      <c r="BA261" s="124"/>
      <c r="BB261" s="124"/>
      <c r="BC261" s="124"/>
      <c r="BD261" s="124"/>
      <c r="BE261" s="124"/>
      <c r="BF261" s="124"/>
      <c r="BG261" s="124"/>
      <c r="BH261" s="124"/>
      <c r="BI261" s="124"/>
      <c r="BJ261" s="124"/>
      <c r="BK261" s="124"/>
      <c r="BL261" s="124"/>
    </row>
    <row r="262" spans="1:64" s="99" customFormat="1" ht="12.75" customHeight="1" x14ac:dyDescent="0.2">
      <c r="A262" s="110">
        <v>2274</v>
      </c>
      <c r="B262" s="110"/>
      <c r="C262" s="110"/>
      <c r="D262" s="110"/>
      <c r="E262" s="110"/>
      <c r="F262" s="110"/>
      <c r="G262" s="92" t="s">
        <v>182</v>
      </c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4"/>
      <c r="T262" s="117">
        <v>217100</v>
      </c>
      <c r="U262" s="117"/>
      <c r="V262" s="117"/>
      <c r="W262" s="117"/>
      <c r="X262" s="117"/>
      <c r="Y262" s="117"/>
      <c r="Z262" s="117">
        <v>201416.02</v>
      </c>
      <c r="AA262" s="117"/>
      <c r="AB262" s="117"/>
      <c r="AC262" s="117"/>
      <c r="AD262" s="117"/>
      <c r="AE262" s="117">
        <v>0</v>
      </c>
      <c r="AF262" s="117"/>
      <c r="AG262" s="117"/>
      <c r="AH262" s="117"/>
      <c r="AI262" s="117"/>
      <c r="AJ262" s="117"/>
      <c r="AK262" s="117">
        <v>0</v>
      </c>
      <c r="AL262" s="117"/>
      <c r="AM262" s="117"/>
      <c r="AN262" s="117"/>
      <c r="AO262" s="117"/>
      <c r="AP262" s="117"/>
      <c r="AQ262" s="117">
        <v>0</v>
      </c>
      <c r="AR262" s="117"/>
      <c r="AS262" s="117"/>
      <c r="AT262" s="117"/>
      <c r="AU262" s="117"/>
      <c r="AV262" s="117"/>
      <c r="AW262" s="124"/>
      <c r="AX262" s="124"/>
      <c r="AY262" s="124"/>
      <c r="AZ262" s="124"/>
      <c r="BA262" s="124"/>
      <c r="BB262" s="124"/>
      <c r="BC262" s="124"/>
      <c r="BD262" s="124"/>
      <c r="BE262" s="124"/>
      <c r="BF262" s="124"/>
      <c r="BG262" s="124"/>
      <c r="BH262" s="124"/>
      <c r="BI262" s="124"/>
      <c r="BJ262" s="124"/>
      <c r="BK262" s="124"/>
      <c r="BL262" s="124"/>
    </row>
    <row r="263" spans="1:64" s="6" customFormat="1" ht="12.75" customHeight="1" x14ac:dyDescent="0.2">
      <c r="A263" s="88"/>
      <c r="B263" s="88"/>
      <c r="C263" s="88"/>
      <c r="D263" s="88"/>
      <c r="E263" s="88"/>
      <c r="F263" s="88"/>
      <c r="G263" s="100" t="s">
        <v>147</v>
      </c>
      <c r="H263" s="101"/>
      <c r="I263" s="101"/>
      <c r="J263" s="101"/>
      <c r="K263" s="101"/>
      <c r="L263" s="101"/>
      <c r="M263" s="101"/>
      <c r="N263" s="101"/>
      <c r="O263" s="101"/>
      <c r="P263" s="101"/>
      <c r="Q263" s="101"/>
      <c r="R263" s="101"/>
      <c r="S263" s="102"/>
      <c r="T263" s="116">
        <v>3372707</v>
      </c>
      <c r="U263" s="116"/>
      <c r="V263" s="116"/>
      <c r="W263" s="116"/>
      <c r="X263" s="116"/>
      <c r="Y263" s="116"/>
      <c r="Z263" s="116">
        <v>3027835.36</v>
      </c>
      <c r="AA263" s="116"/>
      <c r="AB263" s="116"/>
      <c r="AC263" s="116"/>
      <c r="AD263" s="116"/>
      <c r="AE263" s="116">
        <v>0</v>
      </c>
      <c r="AF263" s="116"/>
      <c r="AG263" s="116"/>
      <c r="AH263" s="116"/>
      <c r="AI263" s="116"/>
      <c r="AJ263" s="116"/>
      <c r="AK263" s="116">
        <v>0</v>
      </c>
      <c r="AL263" s="116"/>
      <c r="AM263" s="116"/>
      <c r="AN263" s="116"/>
      <c r="AO263" s="116"/>
      <c r="AP263" s="116"/>
      <c r="AQ263" s="116">
        <v>0</v>
      </c>
      <c r="AR263" s="116"/>
      <c r="AS263" s="116"/>
      <c r="AT263" s="116"/>
      <c r="AU263" s="116"/>
      <c r="AV263" s="116"/>
      <c r="AW263" s="118"/>
      <c r="AX263" s="118"/>
      <c r="AY263" s="118"/>
      <c r="AZ263" s="118"/>
      <c r="BA263" s="118"/>
      <c r="BB263" s="118"/>
      <c r="BC263" s="118"/>
      <c r="BD263" s="118"/>
      <c r="BE263" s="118"/>
      <c r="BF263" s="118"/>
      <c r="BG263" s="118"/>
      <c r="BH263" s="118"/>
      <c r="BI263" s="118"/>
      <c r="BJ263" s="118"/>
      <c r="BK263" s="118"/>
      <c r="BL263" s="118"/>
    </row>
    <row r="265" spans="1:64" ht="14.25" customHeight="1" x14ac:dyDescent="0.2">
      <c r="A265" s="42" t="s">
        <v>241</v>
      </c>
      <c r="B265" s="42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2"/>
      <c r="AH265" s="42"/>
      <c r="AI265" s="42"/>
      <c r="AJ265" s="42"/>
      <c r="AK265" s="42"/>
      <c r="AL265" s="42"/>
      <c r="AM265" s="42"/>
      <c r="AN265" s="42"/>
      <c r="AO265" s="42"/>
      <c r="AP265" s="42"/>
      <c r="AQ265" s="42"/>
      <c r="AR265" s="42"/>
      <c r="AS265" s="42"/>
      <c r="AT265" s="42"/>
      <c r="AU265" s="42"/>
      <c r="AV265" s="42"/>
      <c r="AW265" s="42"/>
      <c r="AX265" s="42"/>
      <c r="AY265" s="42"/>
      <c r="AZ265" s="42"/>
      <c r="BA265" s="42"/>
      <c r="BB265" s="42"/>
      <c r="BC265" s="42"/>
      <c r="BD265" s="42"/>
      <c r="BE265" s="42"/>
      <c r="BF265" s="42"/>
      <c r="BG265" s="42"/>
      <c r="BH265" s="42"/>
      <c r="BI265" s="42"/>
      <c r="BJ265" s="42"/>
      <c r="BK265" s="42"/>
      <c r="BL265" s="42"/>
    </row>
    <row r="266" spans="1:64" ht="15" customHeight="1" x14ac:dyDescent="0.2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9"/>
      <c r="AE266" s="59"/>
      <c r="AF266" s="59"/>
      <c r="AG266" s="59"/>
      <c r="AH266" s="59"/>
      <c r="AI266" s="59"/>
      <c r="AJ266" s="59"/>
      <c r="AK266" s="59"/>
      <c r="AL266" s="59"/>
      <c r="AM266" s="59"/>
      <c r="AN266" s="59"/>
      <c r="AO266" s="59"/>
      <c r="AP266" s="59"/>
      <c r="AQ266" s="59"/>
      <c r="AR266" s="59"/>
      <c r="AS266" s="59"/>
      <c r="AT266" s="59"/>
      <c r="AU266" s="59"/>
      <c r="AV266" s="59"/>
      <c r="AW266" s="59"/>
      <c r="AX266" s="59"/>
      <c r="AY266" s="59"/>
      <c r="AZ266" s="59"/>
      <c r="BA266" s="59"/>
      <c r="BB266" s="59"/>
      <c r="BC266" s="59"/>
      <c r="BD266" s="59"/>
      <c r="BE266" s="59"/>
      <c r="BF266" s="59"/>
      <c r="BG266" s="59"/>
      <c r="BH266" s="59"/>
      <c r="BI266" s="59"/>
      <c r="BJ266" s="59"/>
      <c r="BK266" s="59"/>
      <c r="BL266" s="59"/>
    </row>
    <row r="267" spans="1:64" ht="1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</row>
    <row r="269" spans="1:64" ht="14.25" x14ac:dyDescent="0.2">
      <c r="A269" s="42" t="s">
        <v>268</v>
      </c>
      <c r="B269" s="42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  <c r="AH269" s="42"/>
      <c r="AI269" s="42"/>
      <c r="AJ269" s="42"/>
      <c r="AK269" s="42"/>
      <c r="AL269" s="42"/>
      <c r="AM269" s="42"/>
      <c r="AN269" s="42"/>
      <c r="AO269" s="42"/>
      <c r="AP269" s="42"/>
      <c r="AQ269" s="42"/>
      <c r="AR269" s="42"/>
      <c r="AS269" s="42"/>
      <c r="AT269" s="42"/>
      <c r="AU269" s="42"/>
      <c r="AV269" s="42"/>
      <c r="AW269" s="42"/>
      <c r="AX269" s="42"/>
      <c r="AY269" s="42"/>
      <c r="AZ269" s="42"/>
      <c r="BA269" s="42"/>
      <c r="BB269" s="42"/>
      <c r="BC269" s="42"/>
      <c r="BD269" s="42"/>
      <c r="BE269" s="42"/>
      <c r="BF269" s="42"/>
      <c r="BG269" s="42"/>
      <c r="BH269" s="42"/>
      <c r="BI269" s="42"/>
      <c r="BJ269" s="42"/>
      <c r="BK269" s="42"/>
      <c r="BL269" s="42"/>
    </row>
    <row r="270" spans="1:64" ht="14.25" x14ac:dyDescent="0.2">
      <c r="A270" s="42" t="s">
        <v>242</v>
      </c>
      <c r="B270" s="42"/>
      <c r="C270" s="4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2"/>
      <c r="AH270" s="42"/>
      <c r="AI270" s="42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2"/>
      <c r="AV270" s="42"/>
      <c r="AW270" s="42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2"/>
      <c r="BJ270" s="42"/>
      <c r="BK270" s="42"/>
      <c r="BL270" s="42"/>
    </row>
    <row r="271" spans="1:64" ht="15" customHeight="1" x14ac:dyDescent="0.2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  <c r="AB271" s="59"/>
      <c r="AC271" s="59"/>
      <c r="AD271" s="59"/>
      <c r="AE271" s="59"/>
      <c r="AF271" s="59"/>
      <c r="AG271" s="59"/>
      <c r="AH271" s="59"/>
      <c r="AI271" s="59"/>
      <c r="AJ271" s="59"/>
      <c r="AK271" s="59"/>
      <c r="AL271" s="59"/>
      <c r="AM271" s="59"/>
      <c r="AN271" s="59"/>
      <c r="AO271" s="59"/>
      <c r="AP271" s="59"/>
      <c r="AQ271" s="59"/>
      <c r="AR271" s="59"/>
      <c r="AS271" s="59"/>
      <c r="AT271" s="59"/>
      <c r="AU271" s="59"/>
      <c r="AV271" s="59"/>
      <c r="AW271" s="59"/>
      <c r="AX271" s="59"/>
      <c r="AY271" s="59"/>
      <c r="AZ271" s="59"/>
      <c r="BA271" s="59"/>
      <c r="BB271" s="59"/>
      <c r="BC271" s="59"/>
      <c r="BD271" s="59"/>
      <c r="BE271" s="59"/>
      <c r="BF271" s="59"/>
      <c r="BG271" s="59"/>
      <c r="BH271" s="59"/>
      <c r="BI271" s="59"/>
      <c r="BJ271" s="59"/>
      <c r="BK271" s="59"/>
      <c r="BL271" s="59"/>
    </row>
    <row r="272" spans="1:64" ht="1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</row>
    <row r="275" spans="1:58" ht="18.95" customHeight="1" x14ac:dyDescent="0.2">
      <c r="A275" s="129" t="s">
        <v>226</v>
      </c>
      <c r="B275" s="126"/>
      <c r="C275" s="126"/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6"/>
      <c r="O275" s="126"/>
      <c r="P275" s="126"/>
      <c r="Q275" s="126"/>
      <c r="R275" s="126"/>
      <c r="S275" s="126"/>
      <c r="T275" s="126"/>
      <c r="U275" s="126"/>
      <c r="V275" s="126"/>
      <c r="W275" s="126"/>
      <c r="X275" s="126"/>
      <c r="Y275" s="126"/>
      <c r="Z275" s="126"/>
      <c r="AA275" s="126"/>
      <c r="AB275" s="22"/>
      <c r="AC275" s="22"/>
      <c r="AD275" s="22"/>
      <c r="AE275" s="22"/>
      <c r="AF275" s="22"/>
      <c r="AG275" s="22"/>
      <c r="AH275" s="25"/>
      <c r="AI275" s="25"/>
      <c r="AJ275" s="25"/>
      <c r="AK275" s="25"/>
      <c r="AL275" s="25"/>
      <c r="AM275" s="25"/>
      <c r="AN275" s="25"/>
      <c r="AO275" s="25"/>
      <c r="AP275" s="25"/>
      <c r="AQ275" s="22"/>
      <c r="AR275" s="22"/>
      <c r="AS275" s="22"/>
      <c r="AT275" s="22"/>
      <c r="AU275" s="130" t="s">
        <v>228</v>
      </c>
      <c r="AV275" s="128"/>
      <c r="AW275" s="128"/>
      <c r="AX275" s="128"/>
      <c r="AY275" s="128"/>
      <c r="AZ275" s="128"/>
      <c r="BA275" s="128"/>
      <c r="BB275" s="128"/>
      <c r="BC275" s="128"/>
      <c r="BD275" s="128"/>
      <c r="BE275" s="128"/>
      <c r="BF275" s="128"/>
    </row>
    <row r="276" spans="1:58" ht="12.75" customHeight="1" x14ac:dyDescent="0.2">
      <c r="AB276" s="23"/>
      <c r="AC276" s="23"/>
      <c r="AD276" s="23"/>
      <c r="AE276" s="23"/>
      <c r="AF276" s="23"/>
      <c r="AG276" s="23"/>
      <c r="AH276" s="27" t="s">
        <v>1</v>
      </c>
      <c r="AI276" s="27"/>
      <c r="AJ276" s="27"/>
      <c r="AK276" s="27"/>
      <c r="AL276" s="27"/>
      <c r="AM276" s="27"/>
      <c r="AN276" s="27"/>
      <c r="AO276" s="27"/>
      <c r="AP276" s="27"/>
      <c r="AQ276" s="23"/>
      <c r="AR276" s="23"/>
      <c r="AS276" s="23"/>
      <c r="AT276" s="23"/>
      <c r="AU276" s="27" t="s">
        <v>160</v>
      </c>
      <c r="AV276" s="27"/>
      <c r="AW276" s="27"/>
      <c r="AX276" s="27"/>
      <c r="AY276" s="27"/>
      <c r="AZ276" s="27"/>
      <c r="BA276" s="27"/>
      <c r="BB276" s="27"/>
      <c r="BC276" s="27"/>
      <c r="BD276" s="27"/>
      <c r="BE276" s="27"/>
      <c r="BF276" s="27"/>
    </row>
    <row r="277" spans="1:58" ht="15" x14ac:dyDescent="0.2">
      <c r="AB277" s="23"/>
      <c r="AC277" s="23"/>
      <c r="AD277" s="23"/>
      <c r="AE277" s="23"/>
      <c r="AF277" s="23"/>
      <c r="AG277" s="23"/>
      <c r="AH277" s="24"/>
      <c r="AI277" s="24"/>
      <c r="AJ277" s="24"/>
      <c r="AK277" s="24"/>
      <c r="AL277" s="24"/>
      <c r="AM277" s="24"/>
      <c r="AN277" s="24"/>
      <c r="AO277" s="24"/>
      <c r="AP277" s="24"/>
      <c r="AQ277" s="23"/>
      <c r="AR277" s="23"/>
      <c r="AS277" s="23"/>
      <c r="AT277" s="23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</row>
    <row r="278" spans="1:58" ht="18" customHeight="1" x14ac:dyDescent="0.2">
      <c r="A278" s="129" t="s">
        <v>227</v>
      </c>
      <c r="B278" s="126"/>
      <c r="C278" s="126"/>
      <c r="D278" s="126"/>
      <c r="E278" s="126"/>
      <c r="F278" s="126"/>
      <c r="G278" s="126"/>
      <c r="H278" s="126"/>
      <c r="I278" s="126"/>
      <c r="J278" s="126"/>
      <c r="K278" s="126"/>
      <c r="L278" s="126"/>
      <c r="M278" s="126"/>
      <c r="N278" s="126"/>
      <c r="O278" s="126"/>
      <c r="P278" s="126"/>
      <c r="Q278" s="126"/>
      <c r="R278" s="126"/>
      <c r="S278" s="126"/>
      <c r="T278" s="126"/>
      <c r="U278" s="126"/>
      <c r="V278" s="126"/>
      <c r="W278" s="126"/>
      <c r="X278" s="126"/>
      <c r="Y278" s="126"/>
      <c r="Z278" s="126"/>
      <c r="AA278" s="126"/>
      <c r="AB278" s="23"/>
      <c r="AC278" s="23"/>
      <c r="AD278" s="23"/>
      <c r="AE278" s="23"/>
      <c r="AF278" s="23"/>
      <c r="AG278" s="23"/>
      <c r="AH278" s="26"/>
      <c r="AI278" s="26"/>
      <c r="AJ278" s="26"/>
      <c r="AK278" s="26"/>
      <c r="AL278" s="26"/>
      <c r="AM278" s="26"/>
      <c r="AN278" s="26"/>
      <c r="AO278" s="26"/>
      <c r="AP278" s="26"/>
      <c r="AQ278" s="23"/>
      <c r="AR278" s="23"/>
      <c r="AS278" s="23"/>
      <c r="AT278" s="23"/>
      <c r="AU278" s="131" t="s">
        <v>229</v>
      </c>
      <c r="AV278" s="128"/>
      <c r="AW278" s="128"/>
      <c r="AX278" s="128"/>
      <c r="AY278" s="128"/>
      <c r="AZ278" s="128"/>
      <c r="BA278" s="128"/>
      <c r="BB278" s="128"/>
      <c r="BC278" s="128"/>
      <c r="BD278" s="128"/>
      <c r="BE278" s="128"/>
      <c r="BF278" s="128"/>
    </row>
    <row r="279" spans="1:58" ht="12" customHeight="1" x14ac:dyDescent="0.2">
      <c r="AB279" s="23"/>
      <c r="AC279" s="23"/>
      <c r="AD279" s="23"/>
      <c r="AE279" s="23"/>
      <c r="AF279" s="23"/>
      <c r="AG279" s="23"/>
      <c r="AH279" s="27" t="s">
        <v>1</v>
      </c>
      <c r="AI279" s="27"/>
      <c r="AJ279" s="27"/>
      <c r="AK279" s="27"/>
      <c r="AL279" s="27"/>
      <c r="AM279" s="27"/>
      <c r="AN279" s="27"/>
      <c r="AO279" s="27"/>
      <c r="AP279" s="27"/>
      <c r="AQ279" s="23"/>
      <c r="AR279" s="23"/>
      <c r="AS279" s="23"/>
      <c r="AT279" s="23"/>
      <c r="AU279" s="27" t="s">
        <v>160</v>
      </c>
      <c r="AV279" s="27"/>
      <c r="AW279" s="27"/>
      <c r="AX279" s="27"/>
      <c r="AY279" s="27"/>
      <c r="AZ279" s="27"/>
      <c r="BA279" s="27"/>
      <c r="BB279" s="27"/>
      <c r="BC279" s="27"/>
      <c r="BD279" s="27"/>
      <c r="BE279" s="27"/>
      <c r="BF279" s="27"/>
    </row>
  </sheetData>
  <mergeCells count="1932">
    <mergeCell ref="AW263:BD263"/>
    <mergeCell ref="BE263:BL263"/>
    <mergeCell ref="AQ262:AV262"/>
    <mergeCell ref="AW262:BD262"/>
    <mergeCell ref="BE262:BL262"/>
    <mergeCell ref="A263:F263"/>
    <mergeCell ref="G263:S263"/>
    <mergeCell ref="T263:Y263"/>
    <mergeCell ref="Z263:AD263"/>
    <mergeCell ref="AE263:AJ263"/>
    <mergeCell ref="AK263:AP263"/>
    <mergeCell ref="AQ263:AV263"/>
    <mergeCell ref="A262:F262"/>
    <mergeCell ref="G262:S262"/>
    <mergeCell ref="T262:Y262"/>
    <mergeCell ref="Z262:AD262"/>
    <mergeCell ref="AE262:AJ262"/>
    <mergeCell ref="AK262:AP262"/>
    <mergeCell ref="BE260:BL260"/>
    <mergeCell ref="A261:F261"/>
    <mergeCell ref="G261:S261"/>
    <mergeCell ref="T261:Y261"/>
    <mergeCell ref="Z261:AD261"/>
    <mergeCell ref="AE261:AJ261"/>
    <mergeCell ref="AK261:AP261"/>
    <mergeCell ref="AQ261:AV261"/>
    <mergeCell ref="AW261:BD261"/>
    <mergeCell ref="BE261:BL261"/>
    <mergeCell ref="AW259:BD259"/>
    <mergeCell ref="BE259:BL259"/>
    <mergeCell ref="A260:F260"/>
    <mergeCell ref="G260:S260"/>
    <mergeCell ref="T260:Y260"/>
    <mergeCell ref="Z260:AD260"/>
    <mergeCell ref="AE260:AJ260"/>
    <mergeCell ref="AK260:AP260"/>
    <mergeCell ref="AQ260:AV260"/>
    <mergeCell ref="AW260:BD260"/>
    <mergeCell ref="AQ258:AV258"/>
    <mergeCell ref="AW258:BD258"/>
    <mergeCell ref="BE258:BL258"/>
    <mergeCell ref="A259:F259"/>
    <mergeCell ref="G259:S259"/>
    <mergeCell ref="T259:Y259"/>
    <mergeCell ref="Z259:AD259"/>
    <mergeCell ref="AE259:AJ259"/>
    <mergeCell ref="AK259:AP259"/>
    <mergeCell ref="AQ259:AV259"/>
    <mergeCell ref="A258:F258"/>
    <mergeCell ref="G258:S258"/>
    <mergeCell ref="T258:Y258"/>
    <mergeCell ref="Z258:AD258"/>
    <mergeCell ref="AE258:AJ258"/>
    <mergeCell ref="AK258:AP258"/>
    <mergeCell ref="A257:F257"/>
    <mergeCell ref="G257:S257"/>
    <mergeCell ref="T257:Y257"/>
    <mergeCell ref="Z257:AD257"/>
    <mergeCell ref="AE257:AJ257"/>
    <mergeCell ref="AX248:BB248"/>
    <mergeCell ref="BC248:BG248"/>
    <mergeCell ref="BH248:BL248"/>
    <mergeCell ref="BH247:BL247"/>
    <mergeCell ref="A248:F248"/>
    <mergeCell ref="G248:P248"/>
    <mergeCell ref="Q248:U248"/>
    <mergeCell ref="V248:Y248"/>
    <mergeCell ref="Z248:AD248"/>
    <mergeCell ref="AE248:AI248"/>
    <mergeCell ref="AJ248:AN248"/>
    <mergeCell ref="AO248:AS248"/>
    <mergeCell ref="AT248:AW248"/>
    <mergeCell ref="AE247:AI247"/>
    <mergeCell ref="AJ247:AN247"/>
    <mergeCell ref="AO247:AS247"/>
    <mergeCell ref="AT247:AW247"/>
    <mergeCell ref="AX247:BB247"/>
    <mergeCell ref="BC247:BG247"/>
    <mergeCell ref="AO246:AS246"/>
    <mergeCell ref="AT246:AW246"/>
    <mergeCell ref="AX246:BB246"/>
    <mergeCell ref="BC246:BG246"/>
    <mergeCell ref="BH246:BL246"/>
    <mergeCell ref="A247:F247"/>
    <mergeCell ref="G247:P247"/>
    <mergeCell ref="Q247:U247"/>
    <mergeCell ref="V247:Y247"/>
    <mergeCell ref="Z247:AD247"/>
    <mergeCell ref="AX245:BB245"/>
    <mergeCell ref="BC245:BG245"/>
    <mergeCell ref="BH245:BL245"/>
    <mergeCell ref="A246:F246"/>
    <mergeCell ref="G246:P246"/>
    <mergeCell ref="Q246:U246"/>
    <mergeCell ref="V246:Y246"/>
    <mergeCell ref="Z246:AD246"/>
    <mergeCell ref="AE246:AI246"/>
    <mergeCell ref="AJ246:AN246"/>
    <mergeCell ref="BH244:BL244"/>
    <mergeCell ref="A245:F245"/>
    <mergeCell ref="G245:P245"/>
    <mergeCell ref="Q245:U245"/>
    <mergeCell ref="V245:Y245"/>
    <mergeCell ref="Z245:AD245"/>
    <mergeCell ref="AE245:AI245"/>
    <mergeCell ref="AJ245:AN245"/>
    <mergeCell ref="AO245:AS245"/>
    <mergeCell ref="AT245:AW245"/>
    <mergeCell ref="AE244:AI244"/>
    <mergeCell ref="AJ244:AN244"/>
    <mergeCell ref="AO244:AS244"/>
    <mergeCell ref="AT244:AW244"/>
    <mergeCell ref="AX244:BB244"/>
    <mergeCell ref="BC244:BG244"/>
    <mergeCell ref="AO243:AS243"/>
    <mergeCell ref="AT243:AW243"/>
    <mergeCell ref="AX243:BB243"/>
    <mergeCell ref="BC243:BG243"/>
    <mergeCell ref="BH243:BL243"/>
    <mergeCell ref="A244:F244"/>
    <mergeCell ref="G244:P244"/>
    <mergeCell ref="Q244:U244"/>
    <mergeCell ref="V244:Y244"/>
    <mergeCell ref="Z244:AD244"/>
    <mergeCell ref="AX242:BB242"/>
    <mergeCell ref="BC242:BG242"/>
    <mergeCell ref="BH242:BL242"/>
    <mergeCell ref="A243:F243"/>
    <mergeCell ref="G243:P243"/>
    <mergeCell ref="Q243:U243"/>
    <mergeCell ref="V243:Y243"/>
    <mergeCell ref="Z243:AD243"/>
    <mergeCell ref="AE243:AI243"/>
    <mergeCell ref="AJ243:AN243"/>
    <mergeCell ref="A242:F242"/>
    <mergeCell ref="G242:P242"/>
    <mergeCell ref="Q242:U242"/>
    <mergeCell ref="V242:Y242"/>
    <mergeCell ref="Z242:AD242"/>
    <mergeCell ref="AE242:AI242"/>
    <mergeCell ref="AJ242:AN242"/>
    <mergeCell ref="AO242:AS242"/>
    <mergeCell ref="AT242:AW242"/>
    <mergeCell ref="BG232:BL232"/>
    <mergeCell ref="BG231:BL231"/>
    <mergeCell ref="A232:F232"/>
    <mergeCell ref="G232:S232"/>
    <mergeCell ref="T232:Y232"/>
    <mergeCell ref="Z232:AD232"/>
    <mergeCell ref="AE232:AJ232"/>
    <mergeCell ref="AK232:AP232"/>
    <mergeCell ref="AQ232:AV232"/>
    <mergeCell ref="AW232:BA232"/>
    <mergeCell ref="BB232:BF232"/>
    <mergeCell ref="BG230:BL230"/>
    <mergeCell ref="A231:F231"/>
    <mergeCell ref="G231:S231"/>
    <mergeCell ref="T231:Y231"/>
    <mergeCell ref="Z231:AD231"/>
    <mergeCell ref="AE231:AJ231"/>
    <mergeCell ref="AK231:AP231"/>
    <mergeCell ref="AQ231:AV231"/>
    <mergeCell ref="AW231:BA231"/>
    <mergeCell ref="BB231:BF231"/>
    <mergeCell ref="BG229:BL229"/>
    <mergeCell ref="A230:F230"/>
    <mergeCell ref="G230:S230"/>
    <mergeCell ref="T230:Y230"/>
    <mergeCell ref="Z230:AD230"/>
    <mergeCell ref="AE230:AJ230"/>
    <mergeCell ref="AK230:AP230"/>
    <mergeCell ref="AQ230:AV230"/>
    <mergeCell ref="AW230:BA230"/>
    <mergeCell ref="BB230:BF230"/>
    <mergeCell ref="BG228:BL228"/>
    <mergeCell ref="A229:F229"/>
    <mergeCell ref="G229:S229"/>
    <mergeCell ref="T229:Y229"/>
    <mergeCell ref="Z229:AD229"/>
    <mergeCell ref="AE229:AJ229"/>
    <mergeCell ref="AK229:AP229"/>
    <mergeCell ref="AQ229:AV229"/>
    <mergeCell ref="AW229:BA229"/>
    <mergeCell ref="BB229:BF229"/>
    <mergeCell ref="BG227:BL227"/>
    <mergeCell ref="A228:F228"/>
    <mergeCell ref="G228:S228"/>
    <mergeCell ref="T228:Y228"/>
    <mergeCell ref="Z228:AD228"/>
    <mergeCell ref="AE228:AJ228"/>
    <mergeCell ref="AK228:AP228"/>
    <mergeCell ref="AQ228:AV228"/>
    <mergeCell ref="AW228:BA228"/>
    <mergeCell ref="BB228:BF228"/>
    <mergeCell ref="Z227:AD227"/>
    <mergeCell ref="AE227:AJ227"/>
    <mergeCell ref="AK227:AP227"/>
    <mergeCell ref="AQ227:AV227"/>
    <mergeCell ref="AW227:BA227"/>
    <mergeCell ref="BB227:BF227"/>
    <mergeCell ref="A226:F226"/>
    <mergeCell ref="G226:S226"/>
    <mergeCell ref="T226:Y226"/>
    <mergeCell ref="Z226:AD226"/>
    <mergeCell ref="AE226:AJ226"/>
    <mergeCell ref="AK226:AP226"/>
    <mergeCell ref="AQ226:AV226"/>
    <mergeCell ref="AW226:BA226"/>
    <mergeCell ref="BB226:BF226"/>
    <mergeCell ref="BJ184:BL184"/>
    <mergeCell ref="AR184:AT184"/>
    <mergeCell ref="AU184:AW184"/>
    <mergeCell ref="AX184:AZ184"/>
    <mergeCell ref="BA184:BC184"/>
    <mergeCell ref="BD184:BF184"/>
    <mergeCell ref="BG184:BI184"/>
    <mergeCell ref="BJ183:BL183"/>
    <mergeCell ref="A184:C184"/>
    <mergeCell ref="D184:V184"/>
    <mergeCell ref="W184:Y184"/>
    <mergeCell ref="Z184:AB184"/>
    <mergeCell ref="AC184:AE184"/>
    <mergeCell ref="AF184:AH184"/>
    <mergeCell ref="AI184:AK184"/>
    <mergeCell ref="AL184:AN184"/>
    <mergeCell ref="AO184:AQ184"/>
    <mergeCell ref="AR183:AT183"/>
    <mergeCell ref="AU183:AW183"/>
    <mergeCell ref="AX183:AZ183"/>
    <mergeCell ref="BA183:BC183"/>
    <mergeCell ref="BD183:BF183"/>
    <mergeCell ref="BG183:BI183"/>
    <mergeCell ref="BJ182:BL182"/>
    <mergeCell ref="A183:C183"/>
    <mergeCell ref="D183:V183"/>
    <mergeCell ref="W183:Y183"/>
    <mergeCell ref="Z183:AB183"/>
    <mergeCell ref="AC183:AE183"/>
    <mergeCell ref="AF183:AH183"/>
    <mergeCell ref="AI183:AK183"/>
    <mergeCell ref="AL183:AN183"/>
    <mergeCell ref="AO183:AQ183"/>
    <mergeCell ref="AR182:AT182"/>
    <mergeCell ref="AU182:AW182"/>
    <mergeCell ref="AX182:AZ182"/>
    <mergeCell ref="BA182:BC182"/>
    <mergeCell ref="BD182:BF182"/>
    <mergeCell ref="BG182:BI182"/>
    <mergeCell ref="BJ181:BL181"/>
    <mergeCell ref="A182:C182"/>
    <mergeCell ref="D182:V182"/>
    <mergeCell ref="W182:Y182"/>
    <mergeCell ref="Z182:AB182"/>
    <mergeCell ref="AC182:AE182"/>
    <mergeCell ref="AF182:AH182"/>
    <mergeCell ref="AI182:AK182"/>
    <mergeCell ref="AL182:AN182"/>
    <mergeCell ref="AO182:AQ182"/>
    <mergeCell ref="AR181:AT181"/>
    <mergeCell ref="AU181:AW181"/>
    <mergeCell ref="AX181:AZ181"/>
    <mergeCell ref="BA181:BC181"/>
    <mergeCell ref="BD181:BF181"/>
    <mergeCell ref="BG181:BI181"/>
    <mergeCell ref="A181:C181"/>
    <mergeCell ref="D181:V181"/>
    <mergeCell ref="W181:Y181"/>
    <mergeCell ref="Z181:AB181"/>
    <mergeCell ref="AC181:AE181"/>
    <mergeCell ref="AO171:AS171"/>
    <mergeCell ref="AT171:AX171"/>
    <mergeCell ref="AY171:BC171"/>
    <mergeCell ref="BD171:BH171"/>
    <mergeCell ref="BI171:BM171"/>
    <mergeCell ref="BN171:BR171"/>
    <mergeCell ref="AT170:AX170"/>
    <mergeCell ref="AY170:BC170"/>
    <mergeCell ref="BD170:BH170"/>
    <mergeCell ref="BI170:BM170"/>
    <mergeCell ref="BN170:BR170"/>
    <mergeCell ref="A171:T171"/>
    <mergeCell ref="U171:Y171"/>
    <mergeCell ref="Z171:AD171"/>
    <mergeCell ref="AE171:AI171"/>
    <mergeCell ref="AJ171:AN171"/>
    <mergeCell ref="A170:T170"/>
    <mergeCell ref="U170:Y170"/>
    <mergeCell ref="Z170:AD170"/>
    <mergeCell ref="AE170:AI170"/>
    <mergeCell ref="AJ170:AN170"/>
    <mergeCell ref="AO170:AS170"/>
    <mergeCell ref="AO169:AS169"/>
    <mergeCell ref="AT169:AX169"/>
    <mergeCell ref="AY169:BC169"/>
    <mergeCell ref="BD169:BH169"/>
    <mergeCell ref="BI169:BM169"/>
    <mergeCell ref="BN169:BR169"/>
    <mergeCell ref="AT168:AX168"/>
    <mergeCell ref="AY168:BC168"/>
    <mergeCell ref="BD168:BH168"/>
    <mergeCell ref="BI168:BM168"/>
    <mergeCell ref="BN168:BR168"/>
    <mergeCell ref="A169:T169"/>
    <mergeCell ref="U169:Y169"/>
    <mergeCell ref="Z169:AD169"/>
    <mergeCell ref="AE169:AI169"/>
    <mergeCell ref="AJ169:AN169"/>
    <mergeCell ref="AY167:BC167"/>
    <mergeCell ref="BD167:BH167"/>
    <mergeCell ref="BI167:BM167"/>
    <mergeCell ref="BN167:BR167"/>
    <mergeCell ref="A168:T168"/>
    <mergeCell ref="U168:Y168"/>
    <mergeCell ref="Z168:AD168"/>
    <mergeCell ref="AE168:AI168"/>
    <mergeCell ref="AJ168:AN168"/>
    <mergeCell ref="AO168:AS168"/>
    <mergeCell ref="BD166:BH166"/>
    <mergeCell ref="BI166:BM166"/>
    <mergeCell ref="BN166:BR166"/>
    <mergeCell ref="A167:T167"/>
    <mergeCell ref="U167:Y167"/>
    <mergeCell ref="Z167:AD167"/>
    <mergeCell ref="AE167:AI167"/>
    <mergeCell ref="AJ167:AN167"/>
    <mergeCell ref="AO167:AS167"/>
    <mergeCell ref="AT167:AX167"/>
    <mergeCell ref="Z166:AD166"/>
    <mergeCell ref="AE166:AI166"/>
    <mergeCell ref="AJ166:AN166"/>
    <mergeCell ref="AO166:AS166"/>
    <mergeCell ref="AT166:AX166"/>
    <mergeCell ref="AY166:BC166"/>
    <mergeCell ref="A165:T165"/>
    <mergeCell ref="U165:Y165"/>
    <mergeCell ref="Z165:AD165"/>
    <mergeCell ref="AE165:AI165"/>
    <mergeCell ref="AJ165:AN165"/>
    <mergeCell ref="AO165:AS165"/>
    <mergeCell ref="AT165:AX165"/>
    <mergeCell ref="AY165:BC165"/>
    <mergeCell ref="BD165:BH165"/>
    <mergeCell ref="BE156:BI156"/>
    <mergeCell ref="BE155:BI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BE154:BI154"/>
    <mergeCell ref="A155:C155"/>
    <mergeCell ref="D155:P155"/>
    <mergeCell ref="Q155:U155"/>
    <mergeCell ref="V155:AE155"/>
    <mergeCell ref="AF155:AJ155"/>
    <mergeCell ref="AK155:AO155"/>
    <mergeCell ref="AP155:AT155"/>
    <mergeCell ref="AU155:AY155"/>
    <mergeCell ref="AZ155:BD155"/>
    <mergeCell ref="BE153:BI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BE152:BI152"/>
    <mergeCell ref="A153:C153"/>
    <mergeCell ref="D153:P153"/>
    <mergeCell ref="Q153:U153"/>
    <mergeCell ref="V153:AE153"/>
    <mergeCell ref="AF153:AJ153"/>
    <mergeCell ref="AK153:AO153"/>
    <mergeCell ref="AP153:AT153"/>
    <mergeCell ref="AU153:AY153"/>
    <mergeCell ref="AZ153:BD153"/>
    <mergeCell ref="BE151:BI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BE150:BI150"/>
    <mergeCell ref="A151:C151"/>
    <mergeCell ref="D151:P151"/>
    <mergeCell ref="Q151:U151"/>
    <mergeCell ref="V151:AE151"/>
    <mergeCell ref="AF151:AJ151"/>
    <mergeCell ref="AK151:AO151"/>
    <mergeCell ref="AP151:AT151"/>
    <mergeCell ref="AU151:AY151"/>
    <mergeCell ref="AZ151:BD151"/>
    <mergeCell ref="BE149:BI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BE148:BI148"/>
    <mergeCell ref="A149:C149"/>
    <mergeCell ref="D149:P149"/>
    <mergeCell ref="Q149:U149"/>
    <mergeCell ref="V149:AE149"/>
    <mergeCell ref="AF149:AJ149"/>
    <mergeCell ref="AK149:AO149"/>
    <mergeCell ref="AP149:AT149"/>
    <mergeCell ref="AU149:AY149"/>
    <mergeCell ref="AZ149:BD149"/>
    <mergeCell ref="BE147:BI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V147:AE147"/>
    <mergeCell ref="AF147:AJ147"/>
    <mergeCell ref="AK147:AO147"/>
    <mergeCell ref="AP147:AT147"/>
    <mergeCell ref="AU147:AY147"/>
    <mergeCell ref="AZ147:BD147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38:BI138"/>
    <mergeCell ref="BJ138:BN138"/>
    <mergeCell ref="BO138:BS138"/>
    <mergeCell ref="BT138:BX138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A129:C129"/>
    <mergeCell ref="D129:P129"/>
    <mergeCell ref="Q129:U129"/>
    <mergeCell ref="V129:AE129"/>
    <mergeCell ref="AF129:AJ129"/>
    <mergeCell ref="AK129:AO129"/>
    <mergeCell ref="AU128:AY128"/>
    <mergeCell ref="AZ128:BD128"/>
    <mergeCell ref="BE128:BI128"/>
    <mergeCell ref="BJ128:BN128"/>
    <mergeCell ref="BO128:BS128"/>
    <mergeCell ref="BT128:BX128"/>
    <mergeCell ref="A128:C128"/>
    <mergeCell ref="D128:P128"/>
    <mergeCell ref="Q128:U128"/>
    <mergeCell ref="V128:AE128"/>
    <mergeCell ref="AF128:AJ128"/>
    <mergeCell ref="AK128:AO128"/>
    <mergeCell ref="AP128:AT128"/>
    <mergeCell ref="A118:C118"/>
    <mergeCell ref="D118:T118"/>
    <mergeCell ref="U118:Y118"/>
    <mergeCell ref="Z118:AD118"/>
    <mergeCell ref="AE118:AI118"/>
    <mergeCell ref="AJ118:AN118"/>
    <mergeCell ref="AO118:AS118"/>
    <mergeCell ref="BB109:BF109"/>
    <mergeCell ref="BG109:BK109"/>
    <mergeCell ref="BL109:BP109"/>
    <mergeCell ref="BQ109:BT109"/>
    <mergeCell ref="BU109:BY109"/>
    <mergeCell ref="A109:C109"/>
    <mergeCell ref="D109:T109"/>
    <mergeCell ref="U109:Y109"/>
    <mergeCell ref="Z109:AD109"/>
    <mergeCell ref="AE109:AH109"/>
    <mergeCell ref="AI109:AM109"/>
    <mergeCell ref="AN109:AR109"/>
    <mergeCell ref="AS109:AW109"/>
    <mergeCell ref="AX109:BA109"/>
    <mergeCell ref="BG90:BK90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90:BA90"/>
    <mergeCell ref="BB90:BF90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9:BA89"/>
    <mergeCell ref="BB89:BF89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8:BA88"/>
    <mergeCell ref="BB88:BF88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7:BA87"/>
    <mergeCell ref="BB87:BF87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6:BA86"/>
    <mergeCell ref="BB86:BF86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5:BA85"/>
    <mergeCell ref="BB85:BF85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4:BA84"/>
    <mergeCell ref="BB84:BF84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3:BA83"/>
    <mergeCell ref="BB83:BF83"/>
    <mergeCell ref="AC82:AG82"/>
    <mergeCell ref="AH82:AL82"/>
    <mergeCell ref="AM82:AQ82"/>
    <mergeCell ref="AR82:AV82"/>
    <mergeCell ref="AW82:BA82"/>
    <mergeCell ref="BB82:BF82"/>
    <mergeCell ref="A81:D81"/>
    <mergeCell ref="E81:W81"/>
    <mergeCell ref="X81:AB81"/>
    <mergeCell ref="AC81:AG81"/>
    <mergeCell ref="AH81:AL81"/>
    <mergeCell ref="AM81:AQ81"/>
    <mergeCell ref="AR81:AV81"/>
    <mergeCell ref="AW81:BA81"/>
    <mergeCell ref="BB81:BF81"/>
    <mergeCell ref="BB64:BF64"/>
    <mergeCell ref="BG64:BK64"/>
    <mergeCell ref="BL64:BP64"/>
    <mergeCell ref="BQ64:BT64"/>
    <mergeCell ref="BU64:BY64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78:AA278"/>
    <mergeCell ref="AH278:AP278"/>
    <mergeCell ref="AU278:BF278"/>
    <mergeCell ref="AH279:AP279"/>
    <mergeCell ref="AU279:BF279"/>
    <mergeCell ref="A31:D31"/>
    <mergeCell ref="E31:T31"/>
    <mergeCell ref="U31:Y31"/>
    <mergeCell ref="Z31:AD31"/>
    <mergeCell ref="AE31:AH31"/>
    <mergeCell ref="A271:BL271"/>
    <mergeCell ref="A275:AA275"/>
    <mergeCell ref="AH275:AP275"/>
    <mergeCell ref="AU275:BF275"/>
    <mergeCell ref="AH276:AP276"/>
    <mergeCell ref="AU276:BF276"/>
    <mergeCell ref="AW256:BD256"/>
    <mergeCell ref="BE256:BL256"/>
    <mergeCell ref="A265:BL265"/>
    <mergeCell ref="A266:BL266"/>
    <mergeCell ref="A269:BL269"/>
    <mergeCell ref="A270:BL270"/>
    <mergeCell ref="AK257:AP257"/>
    <mergeCell ref="AQ257:AV257"/>
    <mergeCell ref="AW257:BD257"/>
    <mergeCell ref="BE257:BL257"/>
    <mergeCell ref="AQ255:AV255"/>
    <mergeCell ref="AW255:BD255"/>
    <mergeCell ref="BE255:BL255"/>
    <mergeCell ref="A256:F256"/>
    <mergeCell ref="G256:S256"/>
    <mergeCell ref="T256:Y256"/>
    <mergeCell ref="Z256:AD256"/>
    <mergeCell ref="AE256:AJ256"/>
    <mergeCell ref="AK256:AP256"/>
    <mergeCell ref="AQ256:AV256"/>
    <mergeCell ref="A255:F255"/>
    <mergeCell ref="G255:S255"/>
    <mergeCell ref="T255:Y255"/>
    <mergeCell ref="Z255:AD255"/>
    <mergeCell ref="AE255:AJ255"/>
    <mergeCell ref="AK255:AP255"/>
    <mergeCell ref="BE252:BL253"/>
    <mergeCell ref="A254:F254"/>
    <mergeCell ref="G254:S254"/>
    <mergeCell ref="T254:Y254"/>
    <mergeCell ref="Z254:AD254"/>
    <mergeCell ref="AE254:AJ254"/>
    <mergeCell ref="AK254:AP254"/>
    <mergeCell ref="AQ254:AV254"/>
    <mergeCell ref="AW254:BD254"/>
    <mergeCell ref="BE254:BL254"/>
    <mergeCell ref="A250:BL250"/>
    <mergeCell ref="A251:BL251"/>
    <mergeCell ref="A252:F253"/>
    <mergeCell ref="G252:S253"/>
    <mergeCell ref="T252:Y253"/>
    <mergeCell ref="Z252:AD253"/>
    <mergeCell ref="AE252:AJ253"/>
    <mergeCell ref="AK252:AP253"/>
    <mergeCell ref="AQ252:AV253"/>
    <mergeCell ref="AW252:BD253"/>
    <mergeCell ref="AJ241:AN241"/>
    <mergeCell ref="AO241:AS241"/>
    <mergeCell ref="AT241:AW241"/>
    <mergeCell ref="AX241:BB241"/>
    <mergeCell ref="BC241:BG241"/>
    <mergeCell ref="BH241:BL241"/>
    <mergeCell ref="A241:F241"/>
    <mergeCell ref="G241:P241"/>
    <mergeCell ref="Q241:U241"/>
    <mergeCell ref="V241:Y241"/>
    <mergeCell ref="Z241:AD241"/>
    <mergeCell ref="AE241:AI241"/>
    <mergeCell ref="AJ240:AN240"/>
    <mergeCell ref="AO240:AS240"/>
    <mergeCell ref="AT240:AW240"/>
    <mergeCell ref="AX240:BB240"/>
    <mergeCell ref="BC240:BG240"/>
    <mergeCell ref="BH240:BL240"/>
    <mergeCell ref="A240:F240"/>
    <mergeCell ref="G240:P240"/>
    <mergeCell ref="Q240:U240"/>
    <mergeCell ref="V240:Y240"/>
    <mergeCell ref="Z240:AD240"/>
    <mergeCell ref="AE240:AI240"/>
    <mergeCell ref="AJ239:AN239"/>
    <mergeCell ref="AO239:AS239"/>
    <mergeCell ref="AT239:AW239"/>
    <mergeCell ref="AX239:BB239"/>
    <mergeCell ref="BC239:BG239"/>
    <mergeCell ref="BH239:BL239"/>
    <mergeCell ref="A239:F239"/>
    <mergeCell ref="G239:P239"/>
    <mergeCell ref="Q239:U239"/>
    <mergeCell ref="V239:Y239"/>
    <mergeCell ref="Z239:AD239"/>
    <mergeCell ref="AE239:AI239"/>
    <mergeCell ref="AT237:AW238"/>
    <mergeCell ref="AX237:BG237"/>
    <mergeCell ref="BH237:BL238"/>
    <mergeCell ref="Z238:AD238"/>
    <mergeCell ref="AE238:AI238"/>
    <mergeCell ref="AX238:BB238"/>
    <mergeCell ref="BC238:BG238"/>
    <mergeCell ref="A235:BL235"/>
    <mergeCell ref="A236:F238"/>
    <mergeCell ref="G236:P238"/>
    <mergeCell ref="Q236:AN236"/>
    <mergeCell ref="AO236:BL236"/>
    <mergeCell ref="Q237:U238"/>
    <mergeCell ref="V237:Y238"/>
    <mergeCell ref="Z237:AI237"/>
    <mergeCell ref="AJ237:AN238"/>
    <mergeCell ref="AO237:AS238"/>
    <mergeCell ref="AK225:AP225"/>
    <mergeCell ref="AQ225:AV225"/>
    <mergeCell ref="AW225:BA225"/>
    <mergeCell ref="BB225:BF225"/>
    <mergeCell ref="BG225:BL225"/>
    <mergeCell ref="A234:BL234"/>
    <mergeCell ref="BG226:BL226"/>
    <mergeCell ref="A227:F227"/>
    <mergeCell ref="G227:S227"/>
    <mergeCell ref="T227:Y227"/>
    <mergeCell ref="AK224:AP224"/>
    <mergeCell ref="AQ224:AV224"/>
    <mergeCell ref="AW224:BA224"/>
    <mergeCell ref="BB224:BF224"/>
    <mergeCell ref="BG224:BL224"/>
    <mergeCell ref="A225:F225"/>
    <mergeCell ref="G225:S225"/>
    <mergeCell ref="T225:Y225"/>
    <mergeCell ref="Z225:AD225"/>
    <mergeCell ref="AE225:AJ225"/>
    <mergeCell ref="AK223:AP223"/>
    <mergeCell ref="AQ223:AV223"/>
    <mergeCell ref="AW223:BA223"/>
    <mergeCell ref="BB223:BF223"/>
    <mergeCell ref="BG223:BL223"/>
    <mergeCell ref="A224:F224"/>
    <mergeCell ref="G224:S224"/>
    <mergeCell ref="T224:Y224"/>
    <mergeCell ref="Z224:AD224"/>
    <mergeCell ref="AE224:AJ224"/>
    <mergeCell ref="AQ221:AV222"/>
    <mergeCell ref="AW221:BF221"/>
    <mergeCell ref="BG221:BL222"/>
    <mergeCell ref="AW222:BA222"/>
    <mergeCell ref="BB222:BF222"/>
    <mergeCell ref="A223:F223"/>
    <mergeCell ref="G223:S223"/>
    <mergeCell ref="T223:Y223"/>
    <mergeCell ref="Z223:AD223"/>
    <mergeCell ref="AE223:AJ223"/>
    <mergeCell ref="A221:F222"/>
    <mergeCell ref="G221:S222"/>
    <mergeCell ref="T221:Y222"/>
    <mergeCell ref="Z221:AD222"/>
    <mergeCell ref="AE221:AJ222"/>
    <mergeCell ref="AK221:AP222"/>
    <mergeCell ref="BP211:BS211"/>
    <mergeCell ref="A214:BL214"/>
    <mergeCell ref="A215:BL215"/>
    <mergeCell ref="A218:BL218"/>
    <mergeCell ref="A219:BL219"/>
    <mergeCell ref="A220:BL220"/>
    <mergeCell ref="AO211:AR211"/>
    <mergeCell ref="AS211:AW211"/>
    <mergeCell ref="AX211:BA211"/>
    <mergeCell ref="BB211:BF211"/>
    <mergeCell ref="BG211:BJ211"/>
    <mergeCell ref="BK211:BO211"/>
    <mergeCell ref="BB210:BF210"/>
    <mergeCell ref="BG210:BJ210"/>
    <mergeCell ref="BK210:BO210"/>
    <mergeCell ref="BP210:BS210"/>
    <mergeCell ref="A211:M211"/>
    <mergeCell ref="N211:U211"/>
    <mergeCell ref="V211:Z211"/>
    <mergeCell ref="AA211:AE211"/>
    <mergeCell ref="AF211:AI211"/>
    <mergeCell ref="AJ211:AN211"/>
    <mergeCell ref="BP209:BS209"/>
    <mergeCell ref="A210:M210"/>
    <mergeCell ref="N210:U210"/>
    <mergeCell ref="V210:Z210"/>
    <mergeCell ref="AA210:AE210"/>
    <mergeCell ref="AF210:AI210"/>
    <mergeCell ref="AJ210:AN210"/>
    <mergeCell ref="AO210:AR210"/>
    <mergeCell ref="AS210:AW210"/>
    <mergeCell ref="AX210:BA210"/>
    <mergeCell ref="AO209:AR209"/>
    <mergeCell ref="AS209:AW209"/>
    <mergeCell ref="AX209:BA209"/>
    <mergeCell ref="BB209:BF209"/>
    <mergeCell ref="BG209:BJ209"/>
    <mergeCell ref="BK209:BO209"/>
    <mergeCell ref="BB208:BF208"/>
    <mergeCell ref="BG208:BJ208"/>
    <mergeCell ref="BK208:BO208"/>
    <mergeCell ref="BP208:BS208"/>
    <mergeCell ref="A209:M209"/>
    <mergeCell ref="N209:U209"/>
    <mergeCell ref="V209:Z209"/>
    <mergeCell ref="AA209:AE209"/>
    <mergeCell ref="AF209:AI209"/>
    <mergeCell ref="AJ209:AN209"/>
    <mergeCell ref="AA208:AE208"/>
    <mergeCell ref="AF208:AI208"/>
    <mergeCell ref="AJ208:AN208"/>
    <mergeCell ref="AO208:AR208"/>
    <mergeCell ref="AS208:AW208"/>
    <mergeCell ref="AX208:BA208"/>
    <mergeCell ref="A205:BL205"/>
    <mergeCell ref="A206:BM206"/>
    <mergeCell ref="A207:M208"/>
    <mergeCell ref="N207:U208"/>
    <mergeCell ref="V207:Z208"/>
    <mergeCell ref="AA207:AI207"/>
    <mergeCell ref="AJ207:AR207"/>
    <mergeCell ref="AS207:BA207"/>
    <mergeCell ref="BB207:BJ207"/>
    <mergeCell ref="BK207:BS207"/>
    <mergeCell ref="AZ201:BD201"/>
    <mergeCell ref="A202:F202"/>
    <mergeCell ref="G202:S202"/>
    <mergeCell ref="T202:Z202"/>
    <mergeCell ref="AA202:AE202"/>
    <mergeCell ref="AF202:AJ202"/>
    <mergeCell ref="AK202:AO202"/>
    <mergeCell ref="AP202:AT202"/>
    <mergeCell ref="AU202:AY202"/>
    <mergeCell ref="AZ202:BD202"/>
    <mergeCell ref="AU200:AY200"/>
    <mergeCell ref="AZ200:BD200"/>
    <mergeCell ref="A201:F201"/>
    <mergeCell ref="G201:S201"/>
    <mergeCell ref="T201:Z201"/>
    <mergeCell ref="AA201:AE201"/>
    <mergeCell ref="AF201:AJ201"/>
    <mergeCell ref="AK201:AO201"/>
    <mergeCell ref="AP201:AT201"/>
    <mergeCell ref="AU201:AY201"/>
    <mergeCell ref="AP199:AT199"/>
    <mergeCell ref="AU199:AY199"/>
    <mergeCell ref="AZ199:BD199"/>
    <mergeCell ref="A200:F200"/>
    <mergeCell ref="G200:S200"/>
    <mergeCell ref="T200:Z200"/>
    <mergeCell ref="AA200:AE200"/>
    <mergeCell ref="AF200:AJ200"/>
    <mergeCell ref="AK200:AO200"/>
    <mergeCell ref="AP200:AT200"/>
    <mergeCell ref="A196:BL196"/>
    <mergeCell ref="A197:BD197"/>
    <mergeCell ref="A198:F199"/>
    <mergeCell ref="G198:S199"/>
    <mergeCell ref="T198:Z199"/>
    <mergeCell ref="AA198:AO198"/>
    <mergeCell ref="AP198:BD198"/>
    <mergeCell ref="AA199:AE199"/>
    <mergeCell ref="AF199:AJ199"/>
    <mergeCell ref="AK199:AO199"/>
    <mergeCell ref="AP194:AT194"/>
    <mergeCell ref="AU194:AY194"/>
    <mergeCell ref="AZ194:BD194"/>
    <mergeCell ref="BE194:BI194"/>
    <mergeCell ref="BJ194:BN194"/>
    <mergeCell ref="BO194:BS194"/>
    <mergeCell ref="A194:F194"/>
    <mergeCell ref="G194:S194"/>
    <mergeCell ref="T194:Z194"/>
    <mergeCell ref="AA194:AE194"/>
    <mergeCell ref="AF194:AJ194"/>
    <mergeCell ref="AK194:AO194"/>
    <mergeCell ref="AP193:AT193"/>
    <mergeCell ref="AU193:AY193"/>
    <mergeCell ref="AZ193:BD193"/>
    <mergeCell ref="BE193:BI193"/>
    <mergeCell ref="BJ193:BN193"/>
    <mergeCell ref="BO193:BS193"/>
    <mergeCell ref="A193:F193"/>
    <mergeCell ref="G193:S193"/>
    <mergeCell ref="T193:Z193"/>
    <mergeCell ref="AA193:AE193"/>
    <mergeCell ref="AF193:AJ193"/>
    <mergeCell ref="AK193:AO193"/>
    <mergeCell ref="AP192:AT192"/>
    <mergeCell ref="AU192:AY192"/>
    <mergeCell ref="AZ192:BD192"/>
    <mergeCell ref="BE192:BI192"/>
    <mergeCell ref="BJ192:BN192"/>
    <mergeCell ref="BO192:BS192"/>
    <mergeCell ref="A192:F192"/>
    <mergeCell ref="G192:S192"/>
    <mergeCell ref="T192:Z192"/>
    <mergeCell ref="AA192:AE192"/>
    <mergeCell ref="AF192:AJ192"/>
    <mergeCell ref="AK192:AO192"/>
    <mergeCell ref="AP191:AT191"/>
    <mergeCell ref="AU191:AY191"/>
    <mergeCell ref="AZ191:BD191"/>
    <mergeCell ref="BE191:BI191"/>
    <mergeCell ref="BJ191:BN191"/>
    <mergeCell ref="BO191:BS191"/>
    <mergeCell ref="A189:BS189"/>
    <mergeCell ref="A190:F191"/>
    <mergeCell ref="G190:S191"/>
    <mergeCell ref="T190:Z191"/>
    <mergeCell ref="AA190:AO190"/>
    <mergeCell ref="AP190:BD190"/>
    <mergeCell ref="BE190:BS190"/>
    <mergeCell ref="AA191:AE191"/>
    <mergeCell ref="AF191:AJ191"/>
    <mergeCell ref="AK191:AO191"/>
    <mergeCell ref="BA180:BC180"/>
    <mergeCell ref="BD180:BF180"/>
    <mergeCell ref="BG180:BI180"/>
    <mergeCell ref="BJ180:BL180"/>
    <mergeCell ref="A187:BL187"/>
    <mergeCell ref="A188:BS188"/>
    <mergeCell ref="AF181:AH181"/>
    <mergeCell ref="AI181:AK181"/>
    <mergeCell ref="AL181:AN181"/>
    <mergeCell ref="AO181:AQ181"/>
    <mergeCell ref="AI180:AK180"/>
    <mergeCell ref="AL180:AN180"/>
    <mergeCell ref="AO180:AQ180"/>
    <mergeCell ref="AR180:AT180"/>
    <mergeCell ref="AU180:AW180"/>
    <mergeCell ref="AX180:AZ180"/>
    <mergeCell ref="BA179:BC179"/>
    <mergeCell ref="BD179:BF179"/>
    <mergeCell ref="BG179:BI179"/>
    <mergeCell ref="BJ179:BL179"/>
    <mergeCell ref="A180:C180"/>
    <mergeCell ref="D180:V180"/>
    <mergeCell ref="W180:Y180"/>
    <mergeCell ref="Z180:AB180"/>
    <mergeCell ref="AC180:AE180"/>
    <mergeCell ref="AF180:AH180"/>
    <mergeCell ref="AI179:AK179"/>
    <mergeCell ref="AL179:AN179"/>
    <mergeCell ref="AO179:AQ179"/>
    <mergeCell ref="AR179:AT179"/>
    <mergeCell ref="AU179:AW179"/>
    <mergeCell ref="AX179:AZ179"/>
    <mergeCell ref="BA178:BC178"/>
    <mergeCell ref="BD178:BF178"/>
    <mergeCell ref="BG178:BI178"/>
    <mergeCell ref="BJ178:BL178"/>
    <mergeCell ref="A179:C179"/>
    <mergeCell ref="D179:V179"/>
    <mergeCell ref="W179:Y179"/>
    <mergeCell ref="Z179:AB179"/>
    <mergeCell ref="AC179:AE179"/>
    <mergeCell ref="AF179:AH179"/>
    <mergeCell ref="AI178:AK178"/>
    <mergeCell ref="AL178:AN178"/>
    <mergeCell ref="AO178:AQ178"/>
    <mergeCell ref="AR178:AT178"/>
    <mergeCell ref="AU178:AW178"/>
    <mergeCell ref="AX178:AZ178"/>
    <mergeCell ref="A178:C178"/>
    <mergeCell ref="D178:V178"/>
    <mergeCell ref="W178:Y178"/>
    <mergeCell ref="Z178:AB178"/>
    <mergeCell ref="AC178:AE178"/>
    <mergeCell ref="AF178:AH178"/>
    <mergeCell ref="BJ176:BL177"/>
    <mergeCell ref="W177:Y177"/>
    <mergeCell ref="Z177:AB177"/>
    <mergeCell ref="AC177:AE177"/>
    <mergeCell ref="AF177:AH177"/>
    <mergeCell ref="AI177:AK177"/>
    <mergeCell ref="AL177:AN177"/>
    <mergeCell ref="AO177:AQ177"/>
    <mergeCell ref="AR177:AT177"/>
    <mergeCell ref="BG175:BL175"/>
    <mergeCell ref="W176:AB176"/>
    <mergeCell ref="AC176:AH176"/>
    <mergeCell ref="AI176:AN176"/>
    <mergeCell ref="AO176:AT176"/>
    <mergeCell ref="AU176:AW177"/>
    <mergeCell ref="AX176:AZ177"/>
    <mergeCell ref="BA176:BC177"/>
    <mergeCell ref="BD176:BF177"/>
    <mergeCell ref="BG176:BI177"/>
    <mergeCell ref="A175:C177"/>
    <mergeCell ref="D175:V177"/>
    <mergeCell ref="W175:AH175"/>
    <mergeCell ref="AI175:AT175"/>
    <mergeCell ref="AU175:AZ175"/>
    <mergeCell ref="BA175:BF175"/>
    <mergeCell ref="AT164:AX164"/>
    <mergeCell ref="AY164:BC164"/>
    <mergeCell ref="BD164:BH164"/>
    <mergeCell ref="BI164:BM164"/>
    <mergeCell ref="BN164:BR164"/>
    <mergeCell ref="A174:BL174"/>
    <mergeCell ref="BI165:BM165"/>
    <mergeCell ref="BN165:BR165"/>
    <mergeCell ref="A166:T166"/>
    <mergeCell ref="U166:Y166"/>
    <mergeCell ref="A164:T164"/>
    <mergeCell ref="U164:Y164"/>
    <mergeCell ref="Z164:AD164"/>
    <mergeCell ref="AE164:AI164"/>
    <mergeCell ref="AJ164:AN164"/>
    <mergeCell ref="AO164:AS164"/>
    <mergeCell ref="AO163:AS163"/>
    <mergeCell ref="AT163:AX163"/>
    <mergeCell ref="AY163:BC163"/>
    <mergeCell ref="BD163:BH163"/>
    <mergeCell ref="BI163:BM163"/>
    <mergeCell ref="BN163:BR163"/>
    <mergeCell ref="AT162:AX162"/>
    <mergeCell ref="AY162:BC162"/>
    <mergeCell ref="BD162:BH162"/>
    <mergeCell ref="BI162:BM162"/>
    <mergeCell ref="BN162:BR162"/>
    <mergeCell ref="A163:T163"/>
    <mergeCell ref="U163:Y163"/>
    <mergeCell ref="Z163:AD163"/>
    <mergeCell ref="AE163:AI163"/>
    <mergeCell ref="AJ163:AN163"/>
    <mergeCell ref="A162:T162"/>
    <mergeCell ref="U162:Y162"/>
    <mergeCell ref="Z162:AD162"/>
    <mergeCell ref="AE162:AI162"/>
    <mergeCell ref="AJ162:AN162"/>
    <mergeCell ref="AO162:AS162"/>
    <mergeCell ref="AO161:AS161"/>
    <mergeCell ref="AT161:AX161"/>
    <mergeCell ref="AY161:BC161"/>
    <mergeCell ref="BD161:BH161"/>
    <mergeCell ref="BI161:BM161"/>
    <mergeCell ref="BN161:BR161"/>
    <mergeCell ref="A160:T161"/>
    <mergeCell ref="U160:AD160"/>
    <mergeCell ref="AE160:AN160"/>
    <mergeCell ref="AO160:AX160"/>
    <mergeCell ref="AY160:BH160"/>
    <mergeCell ref="BI160:BR160"/>
    <mergeCell ref="U161:Y161"/>
    <mergeCell ref="Z161:AD161"/>
    <mergeCell ref="AE161:AI161"/>
    <mergeCell ref="AJ161:AN161"/>
    <mergeCell ref="AP145:AT145"/>
    <mergeCell ref="AU145:AY145"/>
    <mergeCell ref="AZ145:BD145"/>
    <mergeCell ref="BE145:BI145"/>
    <mergeCell ref="A158:BL158"/>
    <mergeCell ref="A159:BR159"/>
    <mergeCell ref="BE146:BI146"/>
    <mergeCell ref="A147:C147"/>
    <mergeCell ref="D147:P147"/>
    <mergeCell ref="Q147:U147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AP142:AT142"/>
    <mergeCell ref="AU142:AY142"/>
    <mergeCell ref="AZ142:BD142"/>
    <mergeCell ref="BE142:BI142"/>
    <mergeCell ref="A143:C143"/>
    <mergeCell ref="D143:P143"/>
    <mergeCell ref="Q143:U143"/>
    <mergeCell ref="V143:AE143"/>
    <mergeCell ref="AF143:AJ143"/>
    <mergeCell ref="AK143:AO143"/>
    <mergeCell ref="BT127:BX127"/>
    <mergeCell ref="A140:BL140"/>
    <mergeCell ref="A141:C142"/>
    <mergeCell ref="D141:P142"/>
    <mergeCell ref="Q141:U142"/>
    <mergeCell ref="V141:AE142"/>
    <mergeCell ref="AF141:AT141"/>
    <mergeCell ref="AU141:BI141"/>
    <mergeCell ref="AF142:AJ142"/>
    <mergeCell ref="AK142:AO142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A125:C125"/>
    <mergeCell ref="D125:P125"/>
    <mergeCell ref="Q125:U125"/>
    <mergeCell ref="V125:AE125"/>
    <mergeCell ref="AF125:AJ125"/>
    <mergeCell ref="AK125:AO125"/>
    <mergeCell ref="BJ123:BX123"/>
    <mergeCell ref="AF124:AJ124"/>
    <mergeCell ref="AK124:AO124"/>
    <mergeCell ref="AP124:AT124"/>
    <mergeCell ref="AU124:AY124"/>
    <mergeCell ref="AZ124:BD124"/>
    <mergeCell ref="BE124:BI124"/>
    <mergeCell ref="BJ124:BN124"/>
    <mergeCell ref="BO124:BS124"/>
    <mergeCell ref="BT124:BX124"/>
    <mergeCell ref="A123:C124"/>
    <mergeCell ref="D123:P124"/>
    <mergeCell ref="Q123:U124"/>
    <mergeCell ref="V123:AE124"/>
    <mergeCell ref="AF123:AT123"/>
    <mergeCell ref="AU123:BI123"/>
    <mergeCell ref="AO117:AS117"/>
    <mergeCell ref="AT117:AX117"/>
    <mergeCell ref="AY117:BC117"/>
    <mergeCell ref="BD117:BH117"/>
    <mergeCell ref="A121:BL121"/>
    <mergeCell ref="A122:BL122"/>
    <mergeCell ref="AT118:AX118"/>
    <mergeCell ref="AY118:BC118"/>
    <mergeCell ref="BD118:BH118"/>
    <mergeCell ref="AO116:AS116"/>
    <mergeCell ref="AT116:AX116"/>
    <mergeCell ref="AY116:BC116"/>
    <mergeCell ref="BD116:BH116"/>
    <mergeCell ref="A117:C117"/>
    <mergeCell ref="D117:T117"/>
    <mergeCell ref="U117:Y117"/>
    <mergeCell ref="Z117:AD117"/>
    <mergeCell ref="AE117:AI117"/>
    <mergeCell ref="AJ117:AN117"/>
    <mergeCell ref="AO115:AS115"/>
    <mergeCell ref="AT115:AX115"/>
    <mergeCell ref="AY115:BC115"/>
    <mergeCell ref="BD115:BH115"/>
    <mergeCell ref="A116:C116"/>
    <mergeCell ref="D116:T116"/>
    <mergeCell ref="U116:Y116"/>
    <mergeCell ref="Z116:AD116"/>
    <mergeCell ref="AE116:AI116"/>
    <mergeCell ref="AJ116:AN116"/>
    <mergeCell ref="A115:C115"/>
    <mergeCell ref="D115:T115"/>
    <mergeCell ref="U115:Y115"/>
    <mergeCell ref="Z115:AD115"/>
    <mergeCell ref="AE115:AI115"/>
    <mergeCell ref="AJ115:AN115"/>
    <mergeCell ref="AE114:AI114"/>
    <mergeCell ref="AJ114:AN114"/>
    <mergeCell ref="AO114:AS114"/>
    <mergeCell ref="AT114:AX114"/>
    <mergeCell ref="AY114:BC114"/>
    <mergeCell ref="BD114:BH114"/>
    <mergeCell ref="BQ108:BT108"/>
    <mergeCell ref="BU108:BY108"/>
    <mergeCell ref="A111:BL111"/>
    <mergeCell ref="A112:BH112"/>
    <mergeCell ref="A113:C114"/>
    <mergeCell ref="D113:T114"/>
    <mergeCell ref="U113:AN113"/>
    <mergeCell ref="AO113:BH113"/>
    <mergeCell ref="U114:Y114"/>
    <mergeCell ref="Z114:AD114"/>
    <mergeCell ref="AN108:AR108"/>
    <mergeCell ref="AS108:AW108"/>
    <mergeCell ref="AX108:BA108"/>
    <mergeCell ref="BB108:BF108"/>
    <mergeCell ref="BG108:BK108"/>
    <mergeCell ref="BL108:BP108"/>
    <mergeCell ref="A108:C108"/>
    <mergeCell ref="D108:T108"/>
    <mergeCell ref="U108:Y108"/>
    <mergeCell ref="Z108:AD108"/>
    <mergeCell ref="AE108:AH108"/>
    <mergeCell ref="AI108:AM108"/>
    <mergeCell ref="AX107:BA107"/>
    <mergeCell ref="BB107:BF107"/>
    <mergeCell ref="BG107:BK107"/>
    <mergeCell ref="BL107:BP107"/>
    <mergeCell ref="BQ107:BT107"/>
    <mergeCell ref="BU107:BY107"/>
    <mergeCell ref="BQ106:BT106"/>
    <mergeCell ref="BU106:BY106"/>
    <mergeCell ref="A107:C107"/>
    <mergeCell ref="D107:T107"/>
    <mergeCell ref="U107:Y107"/>
    <mergeCell ref="Z107:AD107"/>
    <mergeCell ref="AE107:AH107"/>
    <mergeCell ref="AI107:AM107"/>
    <mergeCell ref="AN107:AR107"/>
    <mergeCell ref="AS107:AW107"/>
    <mergeCell ref="AN106:AR106"/>
    <mergeCell ref="AS106:AW106"/>
    <mergeCell ref="AX106:BA106"/>
    <mergeCell ref="BB106:BF106"/>
    <mergeCell ref="BG106:BK106"/>
    <mergeCell ref="BL106:BP106"/>
    <mergeCell ref="A106:C106"/>
    <mergeCell ref="D106:T106"/>
    <mergeCell ref="U106:Y106"/>
    <mergeCell ref="Z106:AD106"/>
    <mergeCell ref="AE106:AH106"/>
    <mergeCell ref="AI106:AM106"/>
    <mergeCell ref="AX105:BA105"/>
    <mergeCell ref="BB105:BF105"/>
    <mergeCell ref="BG105:BK105"/>
    <mergeCell ref="BL105:BP105"/>
    <mergeCell ref="BQ105:BT105"/>
    <mergeCell ref="BU105:BY105"/>
    <mergeCell ref="U105:Y105"/>
    <mergeCell ref="Z105:AD105"/>
    <mergeCell ref="AE105:AH105"/>
    <mergeCell ref="AI105:AM105"/>
    <mergeCell ref="AN105:AR105"/>
    <mergeCell ref="AS105:AW105"/>
    <mergeCell ref="BB98:BF98"/>
    <mergeCell ref="BG98:BK98"/>
    <mergeCell ref="A101:BL101"/>
    <mergeCell ref="A102:BL102"/>
    <mergeCell ref="A103:BY103"/>
    <mergeCell ref="A104:C105"/>
    <mergeCell ref="D104:T105"/>
    <mergeCell ref="U104:AM104"/>
    <mergeCell ref="AN104:BF104"/>
    <mergeCell ref="BG104:BY104"/>
    <mergeCell ref="BB97:BF97"/>
    <mergeCell ref="BG97:BK97"/>
    <mergeCell ref="A98:E98"/>
    <mergeCell ref="F98:W98"/>
    <mergeCell ref="X98:AB98"/>
    <mergeCell ref="AC98:AG98"/>
    <mergeCell ref="AH98:AL98"/>
    <mergeCell ref="AM98:AQ98"/>
    <mergeCell ref="AR98:AV98"/>
    <mergeCell ref="AW98:BA98"/>
    <mergeCell ref="BB96:BF96"/>
    <mergeCell ref="BG96:BK96"/>
    <mergeCell ref="A97:E97"/>
    <mergeCell ref="F97:W97"/>
    <mergeCell ref="X97:AB97"/>
    <mergeCell ref="AC97:AG97"/>
    <mergeCell ref="AH97:AL97"/>
    <mergeCell ref="AM97:AQ97"/>
    <mergeCell ref="AR97:AV97"/>
    <mergeCell ref="AW97:BA97"/>
    <mergeCell ref="BB95:BF95"/>
    <mergeCell ref="BG95:BK95"/>
    <mergeCell ref="A96:E96"/>
    <mergeCell ref="F96:W96"/>
    <mergeCell ref="X96:AB96"/>
    <mergeCell ref="AC96:AG96"/>
    <mergeCell ref="AH96:AL96"/>
    <mergeCell ref="AM96:AQ96"/>
    <mergeCell ref="AR96:AV96"/>
    <mergeCell ref="AW96:BA96"/>
    <mergeCell ref="A94:E95"/>
    <mergeCell ref="F94:W95"/>
    <mergeCell ref="X94:AQ94"/>
    <mergeCell ref="AR94:BK94"/>
    <mergeCell ref="X95:AB95"/>
    <mergeCell ref="AC95:AG95"/>
    <mergeCell ref="AH95:AL95"/>
    <mergeCell ref="AM95:AQ95"/>
    <mergeCell ref="AR95:AV95"/>
    <mergeCell ref="AW95:BA95"/>
    <mergeCell ref="AR80:AV80"/>
    <mergeCell ref="AW80:BA80"/>
    <mergeCell ref="BB80:BF80"/>
    <mergeCell ref="BG80:BK80"/>
    <mergeCell ref="A92:BL92"/>
    <mergeCell ref="A93:BK93"/>
    <mergeCell ref="BG81:BK81"/>
    <mergeCell ref="A82:D82"/>
    <mergeCell ref="E82:W82"/>
    <mergeCell ref="X82:AB82"/>
    <mergeCell ref="AR79:AV79"/>
    <mergeCell ref="AW79:BA79"/>
    <mergeCell ref="BB79:BF79"/>
    <mergeCell ref="BG79:BK79"/>
    <mergeCell ref="A80:D80"/>
    <mergeCell ref="E80:W80"/>
    <mergeCell ref="X80:AB80"/>
    <mergeCell ref="AC80:AG80"/>
    <mergeCell ref="AH80:AL80"/>
    <mergeCell ref="AM80:AQ80"/>
    <mergeCell ref="AR78:AV78"/>
    <mergeCell ref="AW78:BA78"/>
    <mergeCell ref="BB78:BF78"/>
    <mergeCell ref="BG78:BK78"/>
    <mergeCell ref="A79:D79"/>
    <mergeCell ref="E79:W79"/>
    <mergeCell ref="X79:AB79"/>
    <mergeCell ref="AC79:AG79"/>
    <mergeCell ref="AH79:AL79"/>
    <mergeCell ref="AM79:AQ79"/>
    <mergeCell ref="A78:D78"/>
    <mergeCell ref="E78:W78"/>
    <mergeCell ref="X78:AB78"/>
    <mergeCell ref="AC78:AG78"/>
    <mergeCell ref="AH78:AL78"/>
    <mergeCell ref="AM78:AQ78"/>
    <mergeCell ref="AH77:AL77"/>
    <mergeCell ref="AM77:AQ77"/>
    <mergeCell ref="AR77:AV77"/>
    <mergeCell ref="AW77:BA77"/>
    <mergeCell ref="BB77:BF77"/>
    <mergeCell ref="BG77:BK77"/>
    <mergeCell ref="BQ72:BT72"/>
    <mergeCell ref="BU72:BY72"/>
    <mergeCell ref="A74:BL74"/>
    <mergeCell ref="A75:BK75"/>
    <mergeCell ref="A76:D77"/>
    <mergeCell ref="E76:W77"/>
    <mergeCell ref="X76:AQ76"/>
    <mergeCell ref="AR76:BK76"/>
    <mergeCell ref="X77:AB77"/>
    <mergeCell ref="AC77:AG77"/>
    <mergeCell ref="AN72:AR72"/>
    <mergeCell ref="AS72:AW72"/>
    <mergeCell ref="AX72:BA72"/>
    <mergeCell ref="BB72:BF72"/>
    <mergeCell ref="BG72:BK72"/>
    <mergeCell ref="BL72:BP72"/>
    <mergeCell ref="A72:E72"/>
    <mergeCell ref="F72:T72"/>
    <mergeCell ref="U72:Y72"/>
    <mergeCell ref="Z72:AD72"/>
    <mergeCell ref="AE72:AH72"/>
    <mergeCell ref="AI72:AM72"/>
    <mergeCell ref="AX71:BA71"/>
    <mergeCell ref="BB71:BF71"/>
    <mergeCell ref="BG71:BK71"/>
    <mergeCell ref="BL71:BP71"/>
    <mergeCell ref="BQ71:BT71"/>
    <mergeCell ref="BU71:BY71"/>
    <mergeCell ref="BQ70:BT70"/>
    <mergeCell ref="BU70:BY70"/>
    <mergeCell ref="A71:E71"/>
    <mergeCell ref="F71:T71"/>
    <mergeCell ref="U71:Y71"/>
    <mergeCell ref="Z71:AD71"/>
    <mergeCell ref="AE71:AH71"/>
    <mergeCell ref="AI71:AM71"/>
    <mergeCell ref="AN71:AR71"/>
    <mergeCell ref="AS71:AW71"/>
    <mergeCell ref="AN70:AR70"/>
    <mergeCell ref="AS70:AW70"/>
    <mergeCell ref="AX70:BA70"/>
    <mergeCell ref="BB70:BF70"/>
    <mergeCell ref="BG70:BK70"/>
    <mergeCell ref="BL70:BP70"/>
    <mergeCell ref="BG69:BK69"/>
    <mergeCell ref="BL69:BP69"/>
    <mergeCell ref="BQ69:BT69"/>
    <mergeCell ref="BU69:BY69"/>
    <mergeCell ref="A70:E70"/>
    <mergeCell ref="F70:T70"/>
    <mergeCell ref="U70:Y70"/>
    <mergeCell ref="Z70:AD70"/>
    <mergeCell ref="AE70:AH70"/>
    <mergeCell ref="AI70:AM70"/>
    <mergeCell ref="AE69:AH69"/>
    <mergeCell ref="AI69:AM69"/>
    <mergeCell ref="AN69:AR69"/>
    <mergeCell ref="AS69:AW69"/>
    <mergeCell ref="AX69:BA69"/>
    <mergeCell ref="BB69:BF69"/>
    <mergeCell ref="BU54:BY54"/>
    <mergeCell ref="A66:BL66"/>
    <mergeCell ref="A67:BY67"/>
    <mergeCell ref="A68:E69"/>
    <mergeCell ref="F68:T69"/>
    <mergeCell ref="U68:AM68"/>
    <mergeCell ref="AN68:BF68"/>
    <mergeCell ref="BG68:BY68"/>
    <mergeCell ref="U69:Y69"/>
    <mergeCell ref="Z69:AD69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8 A180 A117">
    <cfRule type="cellIs" dxfId="53" priority="58" stopIfTrue="1" operator="equal">
      <formula>A107</formula>
    </cfRule>
  </conditionalFormatting>
  <conditionalFormatting sqref="A127:C127 A145:C145">
    <cfRule type="cellIs" dxfId="52" priority="59" stopIfTrue="1" operator="equal">
      <formula>A126</formula>
    </cfRule>
    <cfRule type="cellIs" dxfId="51" priority="60" stopIfTrue="1" operator="equal">
      <formula>0</formula>
    </cfRule>
  </conditionalFormatting>
  <conditionalFormatting sqref="A109">
    <cfRule type="cellIs" dxfId="50" priority="57" stopIfTrue="1" operator="equal">
      <formula>A108</formula>
    </cfRule>
  </conditionalFormatting>
  <conditionalFormatting sqref="A119">
    <cfRule type="cellIs" dxfId="49" priority="62" stopIfTrue="1" operator="equal">
      <formula>A117</formula>
    </cfRule>
  </conditionalFormatting>
  <conditionalFormatting sqref="A118">
    <cfRule type="cellIs" dxfId="48" priority="55" stopIfTrue="1" operator="equal">
      <formula>A117</formula>
    </cfRule>
  </conditionalFormatting>
  <conditionalFormatting sqref="A181">
    <cfRule type="cellIs" dxfId="47" priority="5" stopIfTrue="1" operator="equal">
      <formula>A180</formula>
    </cfRule>
  </conditionalFormatting>
  <conditionalFormatting sqref="A128:C128">
    <cfRule type="cellIs" dxfId="46" priority="52" stopIfTrue="1" operator="equal">
      <formula>A127</formula>
    </cfRule>
    <cfRule type="cellIs" dxfId="45" priority="53" stopIfTrue="1" operator="equal">
      <formula>0</formula>
    </cfRule>
  </conditionalFormatting>
  <conditionalFormatting sqref="A129:C129">
    <cfRule type="cellIs" dxfId="44" priority="50" stopIfTrue="1" operator="equal">
      <formula>A128</formula>
    </cfRule>
    <cfRule type="cellIs" dxfId="43" priority="51" stopIfTrue="1" operator="equal">
      <formula>0</formula>
    </cfRule>
  </conditionalFormatting>
  <conditionalFormatting sqref="A130:C130">
    <cfRule type="cellIs" dxfId="42" priority="48" stopIfTrue="1" operator="equal">
      <formula>A129</formula>
    </cfRule>
    <cfRule type="cellIs" dxfId="41" priority="49" stopIfTrue="1" operator="equal">
      <formula>0</formula>
    </cfRule>
  </conditionalFormatting>
  <conditionalFormatting sqref="A131:C131">
    <cfRule type="cellIs" dxfId="40" priority="46" stopIfTrue="1" operator="equal">
      <formula>A130</formula>
    </cfRule>
    <cfRule type="cellIs" dxfId="39" priority="47" stopIfTrue="1" operator="equal">
      <formula>0</formula>
    </cfRule>
  </conditionalFormatting>
  <conditionalFormatting sqref="A132:C132">
    <cfRule type="cellIs" dxfId="38" priority="44" stopIfTrue="1" operator="equal">
      <formula>A131</formula>
    </cfRule>
    <cfRule type="cellIs" dxfId="37" priority="45" stopIfTrue="1" operator="equal">
      <formula>0</formula>
    </cfRule>
  </conditionalFormatting>
  <conditionalFormatting sqref="A133:C133">
    <cfRule type="cellIs" dxfId="36" priority="42" stopIfTrue="1" operator="equal">
      <formula>A132</formula>
    </cfRule>
    <cfRule type="cellIs" dxfId="35" priority="43" stopIfTrue="1" operator="equal">
      <formula>0</formula>
    </cfRule>
  </conditionalFormatting>
  <conditionalFormatting sqref="A134:C134">
    <cfRule type="cellIs" dxfId="34" priority="40" stopIfTrue="1" operator="equal">
      <formula>A133</formula>
    </cfRule>
    <cfRule type="cellIs" dxfId="33" priority="41" stopIfTrue="1" operator="equal">
      <formula>0</formula>
    </cfRule>
  </conditionalFormatting>
  <conditionalFormatting sqref="A135:C135">
    <cfRule type="cellIs" dxfId="32" priority="38" stopIfTrue="1" operator="equal">
      <formula>A134</formula>
    </cfRule>
    <cfRule type="cellIs" dxfId="31" priority="39" stopIfTrue="1" operator="equal">
      <formula>0</formula>
    </cfRule>
  </conditionalFormatting>
  <conditionalFormatting sqref="A136:C136">
    <cfRule type="cellIs" dxfId="30" priority="36" stopIfTrue="1" operator="equal">
      <formula>A135</formula>
    </cfRule>
    <cfRule type="cellIs" dxfId="29" priority="37" stopIfTrue="1" operator="equal">
      <formula>0</formula>
    </cfRule>
  </conditionalFormatting>
  <conditionalFormatting sqref="A137:C137">
    <cfRule type="cellIs" dxfId="28" priority="34" stopIfTrue="1" operator="equal">
      <formula>A136</formula>
    </cfRule>
    <cfRule type="cellIs" dxfId="27" priority="35" stopIfTrue="1" operator="equal">
      <formula>0</formula>
    </cfRule>
  </conditionalFormatting>
  <conditionalFormatting sqref="A138:C138">
    <cfRule type="cellIs" dxfId="26" priority="32" stopIfTrue="1" operator="equal">
      <formula>A137</formula>
    </cfRule>
    <cfRule type="cellIs" dxfId="25" priority="33" stopIfTrue="1" operator="equal">
      <formula>0</formula>
    </cfRule>
  </conditionalFormatting>
  <conditionalFormatting sqref="A146:C146">
    <cfRule type="cellIs" dxfId="24" priority="28" stopIfTrue="1" operator="equal">
      <formula>A145</formula>
    </cfRule>
    <cfRule type="cellIs" dxfId="23" priority="29" stopIfTrue="1" operator="equal">
      <formula>0</formula>
    </cfRule>
  </conditionalFormatting>
  <conditionalFormatting sqref="A147:C147">
    <cfRule type="cellIs" dxfId="22" priority="26" stopIfTrue="1" operator="equal">
      <formula>A146</formula>
    </cfRule>
    <cfRule type="cellIs" dxfId="21" priority="27" stopIfTrue="1" operator="equal">
      <formula>0</formula>
    </cfRule>
  </conditionalFormatting>
  <conditionalFormatting sqref="A148:C148">
    <cfRule type="cellIs" dxfId="20" priority="24" stopIfTrue="1" operator="equal">
      <formula>A147</formula>
    </cfRule>
    <cfRule type="cellIs" dxfId="19" priority="25" stopIfTrue="1" operator="equal">
      <formula>0</formula>
    </cfRule>
  </conditionalFormatting>
  <conditionalFormatting sqref="A149:C149">
    <cfRule type="cellIs" dxfId="18" priority="22" stopIfTrue="1" operator="equal">
      <formula>A148</formula>
    </cfRule>
    <cfRule type="cellIs" dxfId="17" priority="23" stopIfTrue="1" operator="equal">
      <formula>0</formula>
    </cfRule>
  </conditionalFormatting>
  <conditionalFormatting sqref="A150:C150">
    <cfRule type="cellIs" dxfId="16" priority="20" stopIfTrue="1" operator="equal">
      <formula>A149</formula>
    </cfRule>
    <cfRule type="cellIs" dxfId="15" priority="21" stopIfTrue="1" operator="equal">
      <formula>0</formula>
    </cfRule>
  </conditionalFormatting>
  <conditionalFormatting sqref="A151:C151">
    <cfRule type="cellIs" dxfId="14" priority="18" stopIfTrue="1" operator="equal">
      <formula>A150</formula>
    </cfRule>
    <cfRule type="cellIs" dxfId="13" priority="19" stopIfTrue="1" operator="equal">
      <formula>0</formula>
    </cfRule>
  </conditionalFormatting>
  <conditionalFormatting sqref="A152:C152">
    <cfRule type="cellIs" dxfId="12" priority="16" stopIfTrue="1" operator="equal">
      <formula>A151</formula>
    </cfRule>
    <cfRule type="cellIs" dxfId="11" priority="17" stopIfTrue="1" operator="equal">
      <formula>0</formula>
    </cfRule>
  </conditionalFormatting>
  <conditionalFormatting sqref="A153:C153">
    <cfRule type="cellIs" dxfId="10" priority="14" stopIfTrue="1" operator="equal">
      <formula>A152</formula>
    </cfRule>
    <cfRule type="cellIs" dxfId="9" priority="15" stopIfTrue="1" operator="equal">
      <formula>0</formula>
    </cfRule>
  </conditionalFormatting>
  <conditionalFormatting sqref="A154:C154">
    <cfRule type="cellIs" dxfId="8" priority="12" stopIfTrue="1" operator="equal">
      <formula>A153</formula>
    </cfRule>
    <cfRule type="cellIs" dxfId="7" priority="13" stopIfTrue="1" operator="equal">
      <formula>0</formula>
    </cfRule>
  </conditionalFormatting>
  <conditionalFormatting sqref="A155:C155">
    <cfRule type="cellIs" dxfId="6" priority="10" stopIfTrue="1" operator="equal">
      <formula>A154</formula>
    </cfRule>
    <cfRule type="cellIs" dxfId="5" priority="11" stopIfTrue="1" operator="equal">
      <formula>0</formula>
    </cfRule>
  </conditionalFormatting>
  <conditionalFormatting sqref="A156:C156">
    <cfRule type="cellIs" dxfId="4" priority="8" stopIfTrue="1" operator="equal">
      <formula>A155</formula>
    </cfRule>
    <cfRule type="cellIs" dxfId="3" priority="9" stopIfTrue="1" operator="equal">
      <formula>0</formula>
    </cfRule>
  </conditionalFormatting>
  <conditionalFormatting sqref="A182">
    <cfRule type="cellIs" dxfId="2" priority="4" stopIfTrue="1" operator="equal">
      <formula>A181</formula>
    </cfRule>
  </conditionalFormatting>
  <conditionalFormatting sqref="A183">
    <cfRule type="cellIs" dxfId="1" priority="3" stopIfTrue="1" operator="equal">
      <formula>A182</formula>
    </cfRule>
  </conditionalFormatting>
  <conditionalFormatting sqref="A184">
    <cfRule type="cellIs" dxfId="0" priority="2" stopIfTrue="1" operator="equal">
      <formula>A183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КПК0114060</vt:lpstr>
      <vt:lpstr>'Додаток2 КПК0114060'!Область_печати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2024-01-02T15:21:14Z</dcterms:modified>
</cp:coreProperties>
</file>