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13_ncr:1_{0F6A01D3-CE0E-4220-A6FE-E8AAFFAFFDC6}" xr6:coauthVersionLast="45" xr6:coauthVersionMax="45" xr10:uidLastSave="{00000000-0000-0000-0000-000000000000}"/>
  <bookViews>
    <workbookView xWindow="-120" yWindow="-120" windowWidth="20730" windowHeight="11310" tabRatio="522" xr2:uid="{00000000-000D-0000-FFFF-FFFF00000000}"/>
  </bookViews>
  <sheets>
    <sheet name="Додаток2 КПК0114082" sheetId="6" r:id="rId1"/>
  </sheets>
  <definedNames>
    <definedName name="_xlnm.Print_Area" localSheetId="0">'Додаток2 КПК0114082'!$A$1:$BY$231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7" i="6" l="1"/>
  <c r="AT207" i="6"/>
  <c r="AJ207" i="6"/>
  <c r="BH206" i="6"/>
  <c r="AT206" i="6"/>
  <c r="AJ206" i="6"/>
  <c r="BH205" i="6"/>
  <c r="AT205" i="6"/>
  <c r="AJ205" i="6"/>
  <c r="BH204" i="6"/>
  <c r="AT204" i="6"/>
  <c r="AJ204" i="6"/>
  <c r="BG195" i="6"/>
  <c r="AQ195" i="6"/>
  <c r="BG194" i="6"/>
  <c r="AQ194" i="6"/>
  <c r="AZ171" i="6"/>
  <c r="AK171" i="6"/>
  <c r="AZ170" i="6"/>
  <c r="AK170" i="6"/>
  <c r="BO162" i="6"/>
  <c r="AZ162" i="6"/>
  <c r="AK162" i="6"/>
  <c r="BO161" i="6"/>
  <c r="AZ161" i="6"/>
  <c r="AK161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<sst xmlns="http://schemas.openxmlformats.org/spreadsheetml/2006/main" count="691" uniqueCount="252">
  <si>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</si>
  <si>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</si>
  <si>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</si>
  <si>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</si>
  <si>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</si>
  <si>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</si>
  <si>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</si>
  <si>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</si>
  <si>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</si>
  <si>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</si>
  <si>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</si>
  <si>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</si>
  <si>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</si>
  <si>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</si>
  <si>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</si>
  <si>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</si>
  <si>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</si>
  <si>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</si>
  <si>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</si>
  <si>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</si>
  <si>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</si>
  <si>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</si>
  <si>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</si>
  <si>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</si>
  <si>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</si>
  <si>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</si>
  <si>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</si>
  <si>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</si>
  <si>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</si>
  <si>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</si>
  <si>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</si>
  <si>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</si>
  <si>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</si>
  <si>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</si>
  <si>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</si>
  <si>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</si>
  <si>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</si>
  <si>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</si>
  <si>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</si>
  <si>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</si>
  <si>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</si>
  <si>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</si>
  <si>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</si>
  <si>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</si>
  <si>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</si>
  <si>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</si>
  <si>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</si>
  <si>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</si>
  <si>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</si>
  <si>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</si>
  <si>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</si>
  <si>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</si>
  <si>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</si>
  <si>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</si>
  <si>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</si>
  <si>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</si>
  <si>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</si>
  <si>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</si>
  <si>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</si>
  <si>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</si>
  <si>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</si>
  <si>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</si>
  <si>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</si>
  <si>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</si>
  <si>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</si>
  <si>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</si>
  <si>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</si>
  <si>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</si>
  <si>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</si>
  <si>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</si>
  <si>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</si>
  <si>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</si>
  <si>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</si>
  <si>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</si>
  <si>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</si>
  <si>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</si>
  <si>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</si>
  <si>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</si>
  <si>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</si>
  <si>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</si>
  <si>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</si>
  <si>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</si>
  <si>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</si>
  <si>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</si>
  <si>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</si>
  <si>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</si>
  <si>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</si>
  <si>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</si>
  <si>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</si>
  <si>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</si>
  <si>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</si>
  <si>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</si>
  <si>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</si>
  <si>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</si>
  <si>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</si>
  <si>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</si>
  <si>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</si>
  <si>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</si>
  <si>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</si>
  <si>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</si>
  <si>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</si>
  <si>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</si>
  <si>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</si>
  <si>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</si>
  <si>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</si>
  <si>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</si>
  <si>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</si>
  <si>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</si>
  <si>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</si>
  <si>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</si>
  <si>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</si>
  <si>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</si>
  <si>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</si>
  <si>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</si>
  <si>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</si>
  <si>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</si>
  <si>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</si>
  <si>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</si>
  <si>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</si>
  <si>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</si>
  <si>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</si>
  <si>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</si>
  <si>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</si>
  <si>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</si>
  <si>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</si>
  <si>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</si>
  <si>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</si>
  <si>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</si>
  <si>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</si>
  <si>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</si>
  <si>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</si>
  <si>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</si>
  <si>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</si>
  <si>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</si>
  <si>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</si>
  <si>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</si>
  <si>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</si>
  <si>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</si>
  <si>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</si>
  <si>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</si>
  <si>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</si>
  <si>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</si>
  <si>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</si>
  <si>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</si>
  <si>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</si>
  <si>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</si>
  <si>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</si>
  <si>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</si>
  <si>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</si>
  <si>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</si>
  <si>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</si>
  <si>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</si>
  <si>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</si>
  <si>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</si>
  <si>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</si>
  <si>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</si>
  <si>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</si>
  <si>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</si>
  <si>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</si>
  <si>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</si>
  <si>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</si>
  <si>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</si>
  <si>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</si>
  <si>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</si>
  <si>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</si>
  <si>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</si>
  <si>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</si>
  <si>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</si>
  <si>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</si>
  <si>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</si>
  <si>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</si>
  <si>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</si>
  <si>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</si>
  <si>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</si>
  <si>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</si>
  <si>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</si>
  <si>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</si>
  <si>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</si>
  <si>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Підтримка та розвиток культурно - освітніх заходів</t>
  </si>
  <si>
    <t>затрат</t>
  </si>
  <si>
    <t xml:space="preserve">formula=RC[-16]+RC[-8]                          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</si>
  <si>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</si>
  <si>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</si>
  <si>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</si>
  <si>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</si>
  <si>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</si>
  <si>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</si>
  <si>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</si>
  <si>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</si>
  <si>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</si>
  <si>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</si>
  <si>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</si>
  <si>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</si>
  <si>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</si>
  <si>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</si>
  <si>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</si>
  <si>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</si>
  <si>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культури на території Кіцманської міської територіальної громади на 2023-2024 роки</t>
  </si>
  <si>
    <t>Рішення сесії №375/12 від 16.12.2022</t>
  </si>
  <si>
    <t>Проведення урочистих та святкових заходів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</si>
  <si>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22.12.2023 року №430/12 Про бюджет Кіцманської міської територіальної громади на 2024 рік", "Програма розвитку культури на території Кіцманської міської територіальної громади на 2023-2024 роки" затверджена рішенням сесії міської ради №375/12 від 16.12.2022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</si>
  <si>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</si>
  <si>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</si>
  <si>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</si>
  <si>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</si>
  <si>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</si>
  <si>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</si>
  <si>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</si>
  <si>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</si>
  <si>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</si>
  <si>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</si>
  <si>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</si>
  <si>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</si>
  <si>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</si>
  <si>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</si>
  <si>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</si>
  <si>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</si>
  <si>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</si>
  <si>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</si>
  <si>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</si>
  <si>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</si>
  <si>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</si>
  <si>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</si>
  <si>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</si>
  <si>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</si>
  <si>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</si>
  <si>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</si>
  <si>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</si>
  <si>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</si>
  <si>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</si>
  <si>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</si>
  <si>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</si>
  <si>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</si>
  <si>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</si>
  <si>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</si>
  <si>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</si>
  <si>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</si>
  <si>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</si>
  <si>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</si>
  <si>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</si>
  <si>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</si>
  <si>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</si>
  <si>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</si>
  <si>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</si>
  <si>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</si>
  <si>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</si>
  <si>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(0)(1)(1)(4)(0)(8)(2)</t>
  </si>
  <si>
    <t>(4)(0)(8)(2)</t>
  </si>
  <si>
    <t>(0)(8)(2)(9)</t>
  </si>
  <si>
    <t>Інші заходи в галузі культури і мистецтва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</si>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</sst>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5" fillId="0" borderId="5" xfId="0" quotePrefix="1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12" fillId="0" borderId="5" xfId="0" quotePrefix="1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232"/>
  <sheetViews>
    <sheetView tabSelected="1" topLeftCell="A219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3" t="s">
        <v>115</v>
      </c>
      <c r="BO1" s="133"/>
      <c r="BP1" s="133"/>
      <c r="BQ1" s="133"/>
      <c r="BR1" s="133"/>
      <c r="BS1" s="133"/>
      <c r="BT1" s="133"/>
      <c r="BU1" s="133"/>
      <c r="BV1" s="133"/>
      <c r="BW1" s="133"/>
      <c r="BX1" s="133"/>
      <c r="BY1" s="133"/>
      <c r="BZ1" s="133"/>
    </row>
    <row r="2" spans="1:79" ht="14.25" customHeight="1" x14ac:dyDescent="0.2">
      <c r="A2" s="134" t="s">
        <v>233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</row>
    <row r="4" spans="1:79" ht="15" customHeight="1" x14ac:dyDescent="0.2">
      <c r="A4" s="11" t="s">
        <v>159</v>
      </c>
      <c r="B4" s="131" t="s">
        <v>202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8"/>
      <c r="AH4" s="125" t="s">
        <v>201</v>
      </c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8"/>
      <c r="AT4" s="127" t="s">
        <v>207</v>
      </c>
      <c r="AU4" s="125"/>
      <c r="AV4" s="125"/>
      <c r="AW4" s="125"/>
      <c r="AX4" s="125"/>
      <c r="AY4" s="125"/>
      <c r="AZ4" s="125"/>
      <c r="BA4" s="12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2" t="s">
        <v>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7"/>
      <c r="AH5" s="128" t="s">
        <v>161</v>
      </c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7"/>
      <c r="AT5" s="128" t="s">
        <v>157</v>
      </c>
      <c r="AU5" s="128"/>
      <c r="AV5" s="128"/>
      <c r="AW5" s="128"/>
      <c r="AX5" s="128"/>
      <c r="AY5" s="128"/>
      <c r="AZ5" s="128"/>
      <c r="BA5" s="128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31" t="s">
        <v>250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/>
      <c r="AH7" s="125" t="s">
        <v>251</v>
      </c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5"/>
      <c r="BC7" s="127" t="s">
        <v>207</v>
      </c>
      <c r="BD7" s="125"/>
      <c r="BE7" s="125"/>
      <c r="BF7" s="125"/>
      <c r="BG7" s="125"/>
      <c r="BH7" s="125"/>
      <c r="BI7" s="125"/>
      <c r="BJ7" s="12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2" t="s">
        <v>155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7"/>
      <c r="AH8" s="128" t="s">
        <v>163</v>
      </c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3"/>
      <c r="BC8" s="128" t="s">
        <v>157</v>
      </c>
      <c r="BD8" s="128"/>
      <c r="BE8" s="128"/>
      <c r="BF8" s="128"/>
      <c r="BG8" s="128"/>
      <c r="BH8" s="128"/>
      <c r="BI8" s="128"/>
      <c r="BJ8" s="128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125" t="s">
        <v>246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N10" s="125" t="s">
        <v>247</v>
      </c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5"/>
      <c r="AA10" s="125" t="s">
        <v>248</v>
      </c>
      <c r="AB10" s="125"/>
      <c r="AC10" s="125"/>
      <c r="AD10" s="125"/>
      <c r="AE10" s="125"/>
      <c r="AF10" s="125"/>
      <c r="AG10" s="125"/>
      <c r="AH10" s="125"/>
      <c r="AI10" s="125"/>
      <c r="AJ10" s="15"/>
      <c r="AK10" s="126" t="s">
        <v>249</v>
      </c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20"/>
      <c r="BL10" s="127" t="s">
        <v>208</v>
      </c>
      <c r="BM10" s="125"/>
      <c r="BN10" s="125"/>
      <c r="BO10" s="125"/>
      <c r="BP10" s="125"/>
      <c r="BQ10" s="125"/>
      <c r="BR10" s="125"/>
      <c r="BS10" s="12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28" t="s">
        <v>165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N11" s="128" t="s">
        <v>167</v>
      </c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3"/>
      <c r="AA11" s="129" t="s">
        <v>168</v>
      </c>
      <c r="AB11" s="129"/>
      <c r="AC11" s="129"/>
      <c r="AD11" s="129"/>
      <c r="AE11" s="129"/>
      <c r="AF11" s="129"/>
      <c r="AG11" s="129"/>
      <c r="AH11" s="129"/>
      <c r="AI11" s="129"/>
      <c r="AJ11" s="13"/>
      <c r="AK11" s="130" t="s">
        <v>166</v>
      </c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9"/>
      <c r="BL11" s="128" t="s">
        <v>158</v>
      </c>
      <c r="BM11" s="128"/>
      <c r="BN11" s="128"/>
      <c r="BO11" s="128"/>
      <c r="BP11" s="128"/>
      <c r="BQ11" s="128"/>
      <c r="BR11" s="128"/>
      <c r="BS11" s="128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68" t="s">
        <v>234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</row>
    <row r="14" spans="1:79" ht="14.25" customHeight="1" x14ac:dyDescent="0.2">
      <c r="A14" s="68" t="s">
        <v>148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</row>
    <row r="15" spans="1:79" ht="15" customHeight="1" x14ac:dyDescent="0.2">
      <c r="A15" s="123" t="s">
        <v>178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4" t="s">
        <v>149</v>
      </c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</row>
    <row r="18" spans="1:79" ht="15" customHeight="1" x14ac:dyDescent="0.2">
      <c r="A18" s="123" t="s">
        <v>199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68" t="s">
        <v>150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</row>
    <row r="21" spans="1:79" ht="75" customHeight="1" x14ac:dyDescent="0.2">
      <c r="A21" s="123" t="s">
        <v>200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68" t="s">
        <v>151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</row>
    <row r="24" spans="1:79" ht="14.25" customHeight="1" x14ac:dyDescent="0.2">
      <c r="A24" s="119" t="s">
        <v>220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</row>
    <row r="25" spans="1:79" ht="15" customHeight="1" x14ac:dyDescent="0.2">
      <c r="A25" s="72" t="s">
        <v>209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</row>
    <row r="26" spans="1:79" ht="23.1" customHeight="1" x14ac:dyDescent="0.2">
      <c r="A26" s="85" t="s">
        <v>2</v>
      </c>
      <c r="B26" s="86"/>
      <c r="C26" s="86"/>
      <c r="D26" s="87"/>
      <c r="E26" s="85" t="s">
        <v>19</v>
      </c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43" t="s">
        <v>210</v>
      </c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 t="s">
        <v>213</v>
      </c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 t="s">
        <v>221</v>
      </c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</row>
    <row r="27" spans="1:79" ht="54.75" customHeight="1" x14ac:dyDescent="0.2">
      <c r="A27" s="88"/>
      <c r="B27" s="89"/>
      <c r="C27" s="89"/>
      <c r="D27" s="90"/>
      <c r="E27" s="88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0" t="s">
        <v>4</v>
      </c>
      <c r="V27" s="81"/>
      <c r="W27" s="81"/>
      <c r="X27" s="81"/>
      <c r="Y27" s="82"/>
      <c r="Z27" s="80" t="s">
        <v>3</v>
      </c>
      <c r="AA27" s="81"/>
      <c r="AB27" s="81"/>
      <c r="AC27" s="81"/>
      <c r="AD27" s="82"/>
      <c r="AE27" s="104" t="s">
        <v>116</v>
      </c>
      <c r="AF27" s="105"/>
      <c r="AG27" s="105"/>
      <c r="AH27" s="106"/>
      <c r="AI27" s="80" t="s">
        <v>5</v>
      </c>
      <c r="AJ27" s="81"/>
      <c r="AK27" s="81"/>
      <c r="AL27" s="81"/>
      <c r="AM27" s="82"/>
      <c r="AN27" s="80" t="s">
        <v>4</v>
      </c>
      <c r="AO27" s="81"/>
      <c r="AP27" s="81"/>
      <c r="AQ27" s="81"/>
      <c r="AR27" s="82"/>
      <c r="AS27" s="80" t="s">
        <v>3</v>
      </c>
      <c r="AT27" s="81"/>
      <c r="AU27" s="81"/>
      <c r="AV27" s="81"/>
      <c r="AW27" s="82"/>
      <c r="AX27" s="104" t="s">
        <v>116</v>
      </c>
      <c r="AY27" s="105"/>
      <c r="AZ27" s="105"/>
      <c r="BA27" s="106"/>
      <c r="BB27" s="80" t="s">
        <v>96</v>
      </c>
      <c r="BC27" s="81"/>
      <c r="BD27" s="81"/>
      <c r="BE27" s="81"/>
      <c r="BF27" s="82"/>
      <c r="BG27" s="80" t="s">
        <v>4</v>
      </c>
      <c r="BH27" s="81"/>
      <c r="BI27" s="81"/>
      <c r="BJ27" s="81"/>
      <c r="BK27" s="82"/>
      <c r="BL27" s="80" t="s">
        <v>3</v>
      </c>
      <c r="BM27" s="81"/>
      <c r="BN27" s="81"/>
      <c r="BO27" s="81"/>
      <c r="BP27" s="82"/>
      <c r="BQ27" s="104" t="s">
        <v>116</v>
      </c>
      <c r="BR27" s="105"/>
      <c r="BS27" s="105"/>
      <c r="BT27" s="106"/>
      <c r="BU27" s="80" t="s">
        <v>97</v>
      </c>
      <c r="BV27" s="81"/>
      <c r="BW27" s="81"/>
      <c r="BX27" s="81"/>
      <c r="BY27" s="82"/>
    </row>
    <row r="28" spans="1:79" ht="15" customHeight="1" x14ac:dyDescent="0.2">
      <c r="A28" s="80">
        <v>1</v>
      </c>
      <c r="B28" s="81"/>
      <c r="C28" s="81"/>
      <c r="D28" s="82"/>
      <c r="E28" s="80">
        <v>2</v>
      </c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0">
        <v>3</v>
      </c>
      <c r="V28" s="81"/>
      <c r="W28" s="81"/>
      <c r="X28" s="81"/>
      <c r="Y28" s="82"/>
      <c r="Z28" s="80">
        <v>4</v>
      </c>
      <c r="AA28" s="81"/>
      <c r="AB28" s="81"/>
      <c r="AC28" s="81"/>
      <c r="AD28" s="82"/>
      <c r="AE28" s="80">
        <v>5</v>
      </c>
      <c r="AF28" s="81"/>
      <c r="AG28" s="81"/>
      <c r="AH28" s="82"/>
      <c r="AI28" s="80">
        <v>6</v>
      </c>
      <c r="AJ28" s="81"/>
      <c r="AK28" s="81"/>
      <c r="AL28" s="81"/>
      <c r="AM28" s="82"/>
      <c r="AN28" s="80">
        <v>7</v>
      </c>
      <c r="AO28" s="81"/>
      <c r="AP28" s="81"/>
      <c r="AQ28" s="81"/>
      <c r="AR28" s="82"/>
      <c r="AS28" s="80">
        <v>8</v>
      </c>
      <c r="AT28" s="81"/>
      <c r="AU28" s="81"/>
      <c r="AV28" s="81"/>
      <c r="AW28" s="82"/>
      <c r="AX28" s="80">
        <v>9</v>
      </c>
      <c r="AY28" s="81"/>
      <c r="AZ28" s="81"/>
      <c r="BA28" s="82"/>
      <c r="BB28" s="80">
        <v>10</v>
      </c>
      <c r="BC28" s="81"/>
      <c r="BD28" s="81"/>
      <c r="BE28" s="81"/>
      <c r="BF28" s="82"/>
      <c r="BG28" s="80">
        <v>11</v>
      </c>
      <c r="BH28" s="81"/>
      <c r="BI28" s="81"/>
      <c r="BJ28" s="81"/>
      <c r="BK28" s="82"/>
      <c r="BL28" s="80">
        <v>12</v>
      </c>
      <c r="BM28" s="81"/>
      <c r="BN28" s="81"/>
      <c r="BO28" s="81"/>
      <c r="BP28" s="82"/>
      <c r="BQ28" s="80">
        <v>13</v>
      </c>
      <c r="BR28" s="81"/>
      <c r="BS28" s="81"/>
      <c r="BT28" s="82"/>
      <c r="BU28" s="80">
        <v>14</v>
      </c>
      <c r="BV28" s="81"/>
      <c r="BW28" s="81"/>
      <c r="BX28" s="81"/>
      <c r="BY28" s="82"/>
    </row>
    <row r="29" spans="1:79" ht="13.5" hidden="1" customHeight="1" x14ac:dyDescent="0.2">
      <c r="A29" s="95" t="s">
        <v>56</v>
      </c>
      <c r="B29" s="96"/>
      <c r="C29" s="96"/>
      <c r="D29" s="97"/>
      <c r="E29" s="95" t="s">
        <v>57</v>
      </c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120" t="s">
        <v>65</v>
      </c>
      <c r="V29" s="121"/>
      <c r="W29" s="121"/>
      <c r="X29" s="121"/>
      <c r="Y29" s="122"/>
      <c r="Z29" s="120" t="s">
        <v>66</v>
      </c>
      <c r="AA29" s="121"/>
      <c r="AB29" s="121"/>
      <c r="AC29" s="121"/>
      <c r="AD29" s="122"/>
      <c r="AE29" s="95" t="s">
        <v>91</v>
      </c>
      <c r="AF29" s="96"/>
      <c r="AG29" s="96"/>
      <c r="AH29" s="97"/>
      <c r="AI29" s="101" t="s">
        <v>170</v>
      </c>
      <c r="AJ29" s="102"/>
      <c r="AK29" s="102"/>
      <c r="AL29" s="102"/>
      <c r="AM29" s="103"/>
      <c r="AN29" s="95" t="s">
        <v>67</v>
      </c>
      <c r="AO29" s="96"/>
      <c r="AP29" s="96"/>
      <c r="AQ29" s="96"/>
      <c r="AR29" s="97"/>
      <c r="AS29" s="95" t="s">
        <v>68</v>
      </c>
      <c r="AT29" s="96"/>
      <c r="AU29" s="96"/>
      <c r="AV29" s="96"/>
      <c r="AW29" s="97"/>
      <c r="AX29" s="95" t="s">
        <v>92</v>
      </c>
      <c r="AY29" s="96"/>
      <c r="AZ29" s="96"/>
      <c r="BA29" s="97"/>
      <c r="BB29" s="101" t="s">
        <v>170</v>
      </c>
      <c r="BC29" s="102"/>
      <c r="BD29" s="102"/>
      <c r="BE29" s="102"/>
      <c r="BF29" s="103"/>
      <c r="BG29" s="95" t="s">
        <v>58</v>
      </c>
      <c r="BH29" s="96"/>
      <c r="BI29" s="96"/>
      <c r="BJ29" s="96"/>
      <c r="BK29" s="97"/>
      <c r="BL29" s="95" t="s">
        <v>59</v>
      </c>
      <c r="BM29" s="96"/>
      <c r="BN29" s="96"/>
      <c r="BO29" s="96"/>
      <c r="BP29" s="97"/>
      <c r="BQ29" s="95" t="s">
        <v>93</v>
      </c>
      <c r="BR29" s="96"/>
      <c r="BS29" s="96"/>
      <c r="BT29" s="97"/>
      <c r="BU29" s="101" t="s">
        <v>170</v>
      </c>
      <c r="BV29" s="102"/>
      <c r="BW29" s="102"/>
      <c r="BX29" s="102"/>
      <c r="BY29" s="103"/>
      <c r="CA29" t="s">
        <v>21</v>
      </c>
    </row>
    <row r="30" spans="1:79" s="25" customFormat="1" ht="12.75" customHeight="1" x14ac:dyDescent="0.2">
      <c r="A30" s="39"/>
      <c r="B30" s="40"/>
      <c r="C30" s="40"/>
      <c r="D30" s="57"/>
      <c r="E30" s="34" t="s">
        <v>172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6"/>
      <c r="U30" s="55">
        <v>23602.55</v>
      </c>
      <c r="V30" s="55"/>
      <c r="W30" s="55"/>
      <c r="X30" s="55"/>
      <c r="Y30" s="55"/>
      <c r="Z30" s="55" t="s">
        <v>173</v>
      </c>
      <c r="AA30" s="55"/>
      <c r="AB30" s="55"/>
      <c r="AC30" s="55"/>
      <c r="AD30" s="55"/>
      <c r="AE30" s="52" t="s">
        <v>173</v>
      </c>
      <c r="AF30" s="53"/>
      <c r="AG30" s="53"/>
      <c r="AH30" s="54"/>
      <c r="AI30" s="52">
        <f>IF(ISNUMBER(U30),U30,0)+IF(ISNUMBER(Z30),Z30,0)</f>
        <v>23602.55</v>
      </c>
      <c r="AJ30" s="53"/>
      <c r="AK30" s="53"/>
      <c r="AL30" s="53"/>
      <c r="AM30" s="54"/>
      <c r="AN30" s="52">
        <v>300000</v>
      </c>
      <c r="AO30" s="53"/>
      <c r="AP30" s="53"/>
      <c r="AQ30" s="53"/>
      <c r="AR30" s="54"/>
      <c r="AS30" s="52" t="s">
        <v>173</v>
      </c>
      <c r="AT30" s="53"/>
      <c r="AU30" s="53"/>
      <c r="AV30" s="53"/>
      <c r="AW30" s="54"/>
      <c r="AX30" s="52" t="s">
        <v>173</v>
      </c>
      <c r="AY30" s="53"/>
      <c r="AZ30" s="53"/>
      <c r="BA30" s="54"/>
      <c r="BB30" s="52">
        <f>IF(ISNUMBER(AN30),AN30,0)+IF(ISNUMBER(AS30),AS30,0)</f>
        <v>300000</v>
      </c>
      <c r="BC30" s="53"/>
      <c r="BD30" s="53"/>
      <c r="BE30" s="53"/>
      <c r="BF30" s="54"/>
      <c r="BG30" s="52">
        <v>350000</v>
      </c>
      <c r="BH30" s="53"/>
      <c r="BI30" s="53"/>
      <c r="BJ30" s="53"/>
      <c r="BK30" s="54"/>
      <c r="BL30" s="52" t="s">
        <v>173</v>
      </c>
      <c r="BM30" s="53"/>
      <c r="BN30" s="53"/>
      <c r="BO30" s="53"/>
      <c r="BP30" s="54"/>
      <c r="BQ30" s="52" t="s">
        <v>173</v>
      </c>
      <c r="BR30" s="53"/>
      <c r="BS30" s="53"/>
      <c r="BT30" s="54"/>
      <c r="BU30" s="52">
        <f>IF(ISNUMBER(BG30),BG30,0)+IF(ISNUMBER(BL30),BL30,0)</f>
        <v>350000</v>
      </c>
      <c r="BV30" s="53"/>
      <c r="BW30" s="53"/>
      <c r="BX30" s="53"/>
      <c r="BY30" s="54"/>
      <c r="CA30" s="25" t="s">
        <v>22</v>
      </c>
    </row>
    <row r="31" spans="1:79" s="6" customFormat="1" ht="12.75" customHeight="1" x14ac:dyDescent="0.2">
      <c r="A31" s="44"/>
      <c r="B31" s="45"/>
      <c r="C31" s="45"/>
      <c r="D31" s="56"/>
      <c r="E31" s="29" t="s">
        <v>147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1"/>
      <c r="U31" s="51">
        <v>23602.55</v>
      </c>
      <c r="V31" s="51"/>
      <c r="W31" s="51"/>
      <c r="X31" s="51"/>
      <c r="Y31" s="51"/>
      <c r="Z31" s="51">
        <v>0</v>
      </c>
      <c r="AA31" s="51"/>
      <c r="AB31" s="51"/>
      <c r="AC31" s="51"/>
      <c r="AD31" s="51"/>
      <c r="AE31" s="48">
        <v>0</v>
      </c>
      <c r="AF31" s="49"/>
      <c r="AG31" s="49"/>
      <c r="AH31" s="50"/>
      <c r="AI31" s="48">
        <f>IF(ISNUMBER(U31),U31,0)+IF(ISNUMBER(Z31),Z31,0)</f>
        <v>23602.55</v>
      </c>
      <c r="AJ31" s="49"/>
      <c r="AK31" s="49"/>
      <c r="AL31" s="49"/>
      <c r="AM31" s="50"/>
      <c r="AN31" s="48">
        <v>300000</v>
      </c>
      <c r="AO31" s="49"/>
      <c r="AP31" s="49"/>
      <c r="AQ31" s="49"/>
      <c r="AR31" s="50"/>
      <c r="AS31" s="48">
        <v>0</v>
      </c>
      <c r="AT31" s="49"/>
      <c r="AU31" s="49"/>
      <c r="AV31" s="49"/>
      <c r="AW31" s="50"/>
      <c r="AX31" s="48">
        <v>0</v>
      </c>
      <c r="AY31" s="49"/>
      <c r="AZ31" s="49"/>
      <c r="BA31" s="50"/>
      <c r="BB31" s="48">
        <f>IF(ISNUMBER(AN31),AN31,0)+IF(ISNUMBER(AS31),AS31,0)</f>
        <v>300000</v>
      </c>
      <c r="BC31" s="49"/>
      <c r="BD31" s="49"/>
      <c r="BE31" s="49"/>
      <c r="BF31" s="50"/>
      <c r="BG31" s="48">
        <v>350000</v>
      </c>
      <c r="BH31" s="49"/>
      <c r="BI31" s="49"/>
      <c r="BJ31" s="49"/>
      <c r="BK31" s="50"/>
      <c r="BL31" s="48">
        <v>0</v>
      </c>
      <c r="BM31" s="49"/>
      <c r="BN31" s="49"/>
      <c r="BO31" s="49"/>
      <c r="BP31" s="50"/>
      <c r="BQ31" s="48">
        <v>0</v>
      </c>
      <c r="BR31" s="49"/>
      <c r="BS31" s="49"/>
      <c r="BT31" s="50"/>
      <c r="BU31" s="48">
        <f>IF(ISNUMBER(BG31),BG31,0)+IF(ISNUMBER(BL31),BL31,0)</f>
        <v>350000</v>
      </c>
      <c r="BV31" s="49"/>
      <c r="BW31" s="49"/>
      <c r="BX31" s="49"/>
      <c r="BY31" s="50"/>
    </row>
    <row r="33" spans="1:79" ht="14.25" customHeight="1" x14ac:dyDescent="0.2">
      <c r="A33" s="119" t="s">
        <v>235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</row>
    <row r="34" spans="1:79" ht="15" customHeight="1" x14ac:dyDescent="0.2">
      <c r="A34" s="83" t="s">
        <v>209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</row>
    <row r="35" spans="1:79" ht="22.5" customHeight="1" x14ac:dyDescent="0.2">
      <c r="A35" s="85" t="s">
        <v>2</v>
      </c>
      <c r="B35" s="86"/>
      <c r="C35" s="86"/>
      <c r="D35" s="87"/>
      <c r="E35" s="85" t="s">
        <v>19</v>
      </c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7"/>
      <c r="X35" s="80" t="s">
        <v>231</v>
      </c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2"/>
      <c r="AR35" s="43" t="s">
        <v>236</v>
      </c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</row>
    <row r="36" spans="1:79" ht="36" customHeight="1" x14ac:dyDescent="0.2">
      <c r="A36" s="88"/>
      <c r="B36" s="89"/>
      <c r="C36" s="89"/>
      <c r="D36" s="90"/>
      <c r="E36" s="88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90"/>
      <c r="X36" s="43" t="s">
        <v>4</v>
      </c>
      <c r="Y36" s="43"/>
      <c r="Z36" s="43"/>
      <c r="AA36" s="43"/>
      <c r="AB36" s="43"/>
      <c r="AC36" s="43" t="s">
        <v>3</v>
      </c>
      <c r="AD36" s="43"/>
      <c r="AE36" s="43"/>
      <c r="AF36" s="43"/>
      <c r="AG36" s="43"/>
      <c r="AH36" s="104" t="s">
        <v>116</v>
      </c>
      <c r="AI36" s="105"/>
      <c r="AJ36" s="105"/>
      <c r="AK36" s="105"/>
      <c r="AL36" s="106"/>
      <c r="AM36" s="80" t="s">
        <v>5</v>
      </c>
      <c r="AN36" s="81"/>
      <c r="AO36" s="81"/>
      <c r="AP36" s="81"/>
      <c r="AQ36" s="82"/>
      <c r="AR36" s="80" t="s">
        <v>4</v>
      </c>
      <c r="AS36" s="81"/>
      <c r="AT36" s="81"/>
      <c r="AU36" s="81"/>
      <c r="AV36" s="82"/>
      <c r="AW36" s="80" t="s">
        <v>3</v>
      </c>
      <c r="AX36" s="81"/>
      <c r="AY36" s="81"/>
      <c r="AZ36" s="81"/>
      <c r="BA36" s="82"/>
      <c r="BB36" s="104" t="s">
        <v>116</v>
      </c>
      <c r="BC36" s="105"/>
      <c r="BD36" s="105"/>
      <c r="BE36" s="105"/>
      <c r="BF36" s="106"/>
      <c r="BG36" s="80" t="s">
        <v>96</v>
      </c>
      <c r="BH36" s="81"/>
      <c r="BI36" s="81"/>
      <c r="BJ36" s="81"/>
      <c r="BK36" s="82"/>
    </row>
    <row r="37" spans="1:79" ht="15" customHeight="1" x14ac:dyDescent="0.2">
      <c r="A37" s="80">
        <v>1</v>
      </c>
      <c r="B37" s="81"/>
      <c r="C37" s="81"/>
      <c r="D37" s="82"/>
      <c r="E37" s="80">
        <v>2</v>
      </c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2"/>
      <c r="X37" s="43">
        <v>3</v>
      </c>
      <c r="Y37" s="43"/>
      <c r="Z37" s="43"/>
      <c r="AA37" s="43"/>
      <c r="AB37" s="43"/>
      <c r="AC37" s="43">
        <v>4</v>
      </c>
      <c r="AD37" s="43"/>
      <c r="AE37" s="43"/>
      <c r="AF37" s="43"/>
      <c r="AG37" s="43"/>
      <c r="AH37" s="43">
        <v>5</v>
      </c>
      <c r="AI37" s="43"/>
      <c r="AJ37" s="43"/>
      <c r="AK37" s="43"/>
      <c r="AL37" s="43"/>
      <c r="AM37" s="43">
        <v>6</v>
      </c>
      <c r="AN37" s="43"/>
      <c r="AO37" s="43"/>
      <c r="AP37" s="43"/>
      <c r="AQ37" s="43"/>
      <c r="AR37" s="80">
        <v>7</v>
      </c>
      <c r="AS37" s="81"/>
      <c r="AT37" s="81"/>
      <c r="AU37" s="81"/>
      <c r="AV37" s="82"/>
      <c r="AW37" s="80">
        <v>8</v>
      </c>
      <c r="AX37" s="81"/>
      <c r="AY37" s="81"/>
      <c r="AZ37" s="81"/>
      <c r="BA37" s="82"/>
      <c r="BB37" s="80">
        <v>9</v>
      </c>
      <c r="BC37" s="81"/>
      <c r="BD37" s="81"/>
      <c r="BE37" s="81"/>
      <c r="BF37" s="82"/>
      <c r="BG37" s="80">
        <v>10</v>
      </c>
      <c r="BH37" s="81"/>
      <c r="BI37" s="81"/>
      <c r="BJ37" s="81"/>
      <c r="BK37" s="82"/>
    </row>
    <row r="38" spans="1:79" ht="20.25" hidden="1" customHeight="1" x14ac:dyDescent="0.2">
      <c r="A38" s="95" t="s">
        <v>56</v>
      </c>
      <c r="B38" s="96"/>
      <c r="C38" s="96"/>
      <c r="D38" s="97"/>
      <c r="E38" s="95" t="s">
        <v>57</v>
      </c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7"/>
      <c r="X38" s="71" t="s">
        <v>60</v>
      </c>
      <c r="Y38" s="71"/>
      <c r="Z38" s="71"/>
      <c r="AA38" s="71"/>
      <c r="AB38" s="71"/>
      <c r="AC38" s="71" t="s">
        <v>61</v>
      </c>
      <c r="AD38" s="71"/>
      <c r="AE38" s="71"/>
      <c r="AF38" s="71"/>
      <c r="AG38" s="71"/>
      <c r="AH38" s="95" t="s">
        <v>94</v>
      </c>
      <c r="AI38" s="96"/>
      <c r="AJ38" s="96"/>
      <c r="AK38" s="96"/>
      <c r="AL38" s="97"/>
      <c r="AM38" s="101" t="s">
        <v>171</v>
      </c>
      <c r="AN38" s="102"/>
      <c r="AO38" s="102"/>
      <c r="AP38" s="102"/>
      <c r="AQ38" s="103"/>
      <c r="AR38" s="95" t="s">
        <v>62</v>
      </c>
      <c r="AS38" s="96"/>
      <c r="AT38" s="96"/>
      <c r="AU38" s="96"/>
      <c r="AV38" s="97"/>
      <c r="AW38" s="95" t="s">
        <v>63</v>
      </c>
      <c r="AX38" s="96"/>
      <c r="AY38" s="96"/>
      <c r="AZ38" s="96"/>
      <c r="BA38" s="97"/>
      <c r="BB38" s="95" t="s">
        <v>95</v>
      </c>
      <c r="BC38" s="96"/>
      <c r="BD38" s="96"/>
      <c r="BE38" s="96"/>
      <c r="BF38" s="97"/>
      <c r="BG38" s="101" t="s">
        <v>171</v>
      </c>
      <c r="BH38" s="102"/>
      <c r="BI38" s="102"/>
      <c r="BJ38" s="102"/>
      <c r="BK38" s="103"/>
      <c r="CA38" t="s">
        <v>23</v>
      </c>
    </row>
    <row r="39" spans="1:79" s="25" customFormat="1" ht="12.75" customHeight="1" x14ac:dyDescent="0.2">
      <c r="A39" s="39"/>
      <c r="B39" s="40"/>
      <c r="C39" s="40"/>
      <c r="D39" s="57"/>
      <c r="E39" s="34" t="s">
        <v>172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6"/>
      <c r="X39" s="52">
        <v>374500</v>
      </c>
      <c r="Y39" s="53"/>
      <c r="Z39" s="53"/>
      <c r="AA39" s="53"/>
      <c r="AB39" s="54"/>
      <c r="AC39" s="52" t="s">
        <v>173</v>
      </c>
      <c r="AD39" s="53"/>
      <c r="AE39" s="53"/>
      <c r="AF39" s="53"/>
      <c r="AG39" s="54"/>
      <c r="AH39" s="52" t="s">
        <v>173</v>
      </c>
      <c r="AI39" s="53"/>
      <c r="AJ39" s="53"/>
      <c r="AK39" s="53"/>
      <c r="AL39" s="54"/>
      <c r="AM39" s="52">
        <f>IF(ISNUMBER(X39),X39,0)+IF(ISNUMBER(AC39),AC39,0)</f>
        <v>374500</v>
      </c>
      <c r="AN39" s="53"/>
      <c r="AO39" s="53"/>
      <c r="AP39" s="53"/>
      <c r="AQ39" s="54"/>
      <c r="AR39" s="52">
        <v>396221</v>
      </c>
      <c r="AS39" s="53"/>
      <c r="AT39" s="53"/>
      <c r="AU39" s="53"/>
      <c r="AV39" s="54"/>
      <c r="AW39" s="52" t="s">
        <v>173</v>
      </c>
      <c r="AX39" s="53"/>
      <c r="AY39" s="53"/>
      <c r="AZ39" s="53"/>
      <c r="BA39" s="54"/>
      <c r="BB39" s="52" t="s">
        <v>173</v>
      </c>
      <c r="BC39" s="53"/>
      <c r="BD39" s="53"/>
      <c r="BE39" s="53"/>
      <c r="BF39" s="54"/>
      <c r="BG39" s="55">
        <f>IF(ISNUMBER(AR39),AR39,0)+IF(ISNUMBER(AW39),AW39,0)</f>
        <v>396221</v>
      </c>
      <c r="BH39" s="55"/>
      <c r="BI39" s="55"/>
      <c r="BJ39" s="55"/>
      <c r="BK39" s="55"/>
      <c r="CA39" s="25" t="s">
        <v>24</v>
      </c>
    </row>
    <row r="40" spans="1:79" s="6" customFormat="1" ht="12.75" customHeight="1" x14ac:dyDescent="0.2">
      <c r="A40" s="44"/>
      <c r="B40" s="45"/>
      <c r="C40" s="45"/>
      <c r="D40" s="56"/>
      <c r="E40" s="29" t="s">
        <v>147</v>
      </c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1"/>
      <c r="X40" s="48">
        <v>374500</v>
      </c>
      <c r="Y40" s="49"/>
      <c r="Z40" s="49"/>
      <c r="AA40" s="49"/>
      <c r="AB40" s="50"/>
      <c r="AC40" s="48">
        <v>0</v>
      </c>
      <c r="AD40" s="49"/>
      <c r="AE40" s="49"/>
      <c r="AF40" s="49"/>
      <c r="AG40" s="50"/>
      <c r="AH40" s="48">
        <v>0</v>
      </c>
      <c r="AI40" s="49"/>
      <c r="AJ40" s="49"/>
      <c r="AK40" s="49"/>
      <c r="AL40" s="50"/>
      <c r="AM40" s="48">
        <f>IF(ISNUMBER(X40),X40,0)+IF(ISNUMBER(AC40),AC40,0)</f>
        <v>374500</v>
      </c>
      <c r="AN40" s="49"/>
      <c r="AO40" s="49"/>
      <c r="AP40" s="49"/>
      <c r="AQ40" s="50"/>
      <c r="AR40" s="48">
        <v>396221</v>
      </c>
      <c r="AS40" s="49"/>
      <c r="AT40" s="49"/>
      <c r="AU40" s="49"/>
      <c r="AV40" s="50"/>
      <c r="AW40" s="48">
        <v>0</v>
      </c>
      <c r="AX40" s="49"/>
      <c r="AY40" s="49"/>
      <c r="AZ40" s="49"/>
      <c r="BA40" s="50"/>
      <c r="BB40" s="48">
        <v>0</v>
      </c>
      <c r="BC40" s="49"/>
      <c r="BD40" s="49"/>
      <c r="BE40" s="49"/>
      <c r="BF40" s="50"/>
      <c r="BG40" s="51">
        <f>IF(ISNUMBER(AR40),AR40,0)+IF(ISNUMBER(AW40),AW40,0)</f>
        <v>396221</v>
      </c>
      <c r="BH40" s="51"/>
      <c r="BI40" s="51"/>
      <c r="BJ40" s="51"/>
      <c r="BK40" s="51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68" t="s">
        <v>117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9"/>
    </row>
    <row r="44" spans="1:79" ht="14.25" customHeight="1" x14ac:dyDescent="0.2">
      <c r="A44" s="68" t="s">
        <v>222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</row>
    <row r="45" spans="1:79" ht="15" customHeight="1" x14ac:dyDescent="0.2">
      <c r="A45" s="72" t="s">
        <v>209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  <c r="BM45" s="72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</row>
    <row r="46" spans="1:79" ht="23.1" customHeight="1" x14ac:dyDescent="0.2">
      <c r="A46" s="110" t="s">
        <v>118</v>
      </c>
      <c r="B46" s="111"/>
      <c r="C46" s="111"/>
      <c r="D46" s="112"/>
      <c r="E46" s="43" t="s">
        <v>19</v>
      </c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80" t="s">
        <v>210</v>
      </c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2"/>
      <c r="AN46" s="80" t="s">
        <v>213</v>
      </c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2"/>
      <c r="BG46" s="80" t="s">
        <v>221</v>
      </c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2"/>
    </row>
    <row r="47" spans="1:79" ht="48.75" customHeight="1" x14ac:dyDescent="0.2">
      <c r="A47" s="113"/>
      <c r="B47" s="114"/>
      <c r="C47" s="114"/>
      <c r="D47" s="115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80" t="s">
        <v>4</v>
      </c>
      <c r="V47" s="81"/>
      <c r="W47" s="81"/>
      <c r="X47" s="81"/>
      <c r="Y47" s="82"/>
      <c r="Z47" s="80" t="s">
        <v>3</v>
      </c>
      <c r="AA47" s="81"/>
      <c r="AB47" s="81"/>
      <c r="AC47" s="81"/>
      <c r="AD47" s="82"/>
      <c r="AE47" s="104" t="s">
        <v>116</v>
      </c>
      <c r="AF47" s="105"/>
      <c r="AG47" s="105"/>
      <c r="AH47" s="106"/>
      <c r="AI47" s="80" t="s">
        <v>5</v>
      </c>
      <c r="AJ47" s="81"/>
      <c r="AK47" s="81"/>
      <c r="AL47" s="81"/>
      <c r="AM47" s="82"/>
      <c r="AN47" s="80" t="s">
        <v>4</v>
      </c>
      <c r="AO47" s="81"/>
      <c r="AP47" s="81"/>
      <c r="AQ47" s="81"/>
      <c r="AR47" s="82"/>
      <c r="AS47" s="80" t="s">
        <v>3</v>
      </c>
      <c r="AT47" s="81"/>
      <c r="AU47" s="81"/>
      <c r="AV47" s="81"/>
      <c r="AW47" s="82"/>
      <c r="AX47" s="104" t="s">
        <v>116</v>
      </c>
      <c r="AY47" s="105"/>
      <c r="AZ47" s="105"/>
      <c r="BA47" s="106"/>
      <c r="BB47" s="80" t="s">
        <v>96</v>
      </c>
      <c r="BC47" s="81"/>
      <c r="BD47" s="81"/>
      <c r="BE47" s="81"/>
      <c r="BF47" s="82"/>
      <c r="BG47" s="80" t="s">
        <v>4</v>
      </c>
      <c r="BH47" s="81"/>
      <c r="BI47" s="81"/>
      <c r="BJ47" s="81"/>
      <c r="BK47" s="82"/>
      <c r="BL47" s="80" t="s">
        <v>3</v>
      </c>
      <c r="BM47" s="81"/>
      <c r="BN47" s="81"/>
      <c r="BO47" s="81"/>
      <c r="BP47" s="82"/>
      <c r="BQ47" s="104" t="s">
        <v>116</v>
      </c>
      <c r="BR47" s="105"/>
      <c r="BS47" s="105"/>
      <c r="BT47" s="106"/>
      <c r="BU47" s="80" t="s">
        <v>97</v>
      </c>
      <c r="BV47" s="81"/>
      <c r="BW47" s="81"/>
      <c r="BX47" s="81"/>
      <c r="BY47" s="82"/>
    </row>
    <row r="48" spans="1:79" ht="15" customHeight="1" x14ac:dyDescent="0.2">
      <c r="A48" s="80">
        <v>1</v>
      </c>
      <c r="B48" s="81"/>
      <c r="C48" s="81"/>
      <c r="D48" s="82"/>
      <c r="E48" s="80">
        <v>2</v>
      </c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2"/>
      <c r="U48" s="80">
        <v>3</v>
      </c>
      <c r="V48" s="81"/>
      <c r="W48" s="81"/>
      <c r="X48" s="81"/>
      <c r="Y48" s="82"/>
      <c r="Z48" s="80">
        <v>4</v>
      </c>
      <c r="AA48" s="81"/>
      <c r="AB48" s="81"/>
      <c r="AC48" s="81"/>
      <c r="AD48" s="82"/>
      <c r="AE48" s="80">
        <v>5</v>
      </c>
      <c r="AF48" s="81"/>
      <c r="AG48" s="81"/>
      <c r="AH48" s="82"/>
      <c r="AI48" s="80">
        <v>6</v>
      </c>
      <c r="AJ48" s="81"/>
      <c r="AK48" s="81"/>
      <c r="AL48" s="81"/>
      <c r="AM48" s="82"/>
      <c r="AN48" s="80">
        <v>7</v>
      </c>
      <c r="AO48" s="81"/>
      <c r="AP48" s="81"/>
      <c r="AQ48" s="81"/>
      <c r="AR48" s="82"/>
      <c r="AS48" s="80">
        <v>8</v>
      </c>
      <c r="AT48" s="81"/>
      <c r="AU48" s="81"/>
      <c r="AV48" s="81"/>
      <c r="AW48" s="82"/>
      <c r="AX48" s="80">
        <v>9</v>
      </c>
      <c r="AY48" s="81"/>
      <c r="AZ48" s="81"/>
      <c r="BA48" s="82"/>
      <c r="BB48" s="80">
        <v>10</v>
      </c>
      <c r="BC48" s="81"/>
      <c r="BD48" s="81"/>
      <c r="BE48" s="81"/>
      <c r="BF48" s="82"/>
      <c r="BG48" s="80">
        <v>11</v>
      </c>
      <c r="BH48" s="81"/>
      <c r="BI48" s="81"/>
      <c r="BJ48" s="81"/>
      <c r="BK48" s="82"/>
      <c r="BL48" s="80">
        <v>12</v>
      </c>
      <c r="BM48" s="81"/>
      <c r="BN48" s="81"/>
      <c r="BO48" s="81"/>
      <c r="BP48" s="82"/>
      <c r="BQ48" s="80">
        <v>13</v>
      </c>
      <c r="BR48" s="81"/>
      <c r="BS48" s="81"/>
      <c r="BT48" s="82"/>
      <c r="BU48" s="80">
        <v>14</v>
      </c>
      <c r="BV48" s="81"/>
      <c r="BW48" s="81"/>
      <c r="BX48" s="81"/>
      <c r="BY48" s="82"/>
    </row>
    <row r="49" spans="1:79" s="1" customFormat="1" ht="12.75" hidden="1" customHeight="1" x14ac:dyDescent="0.2">
      <c r="A49" s="95" t="s">
        <v>64</v>
      </c>
      <c r="B49" s="96"/>
      <c r="C49" s="96"/>
      <c r="D49" s="97"/>
      <c r="E49" s="95" t="s">
        <v>57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7"/>
      <c r="U49" s="95" t="s">
        <v>65</v>
      </c>
      <c r="V49" s="96"/>
      <c r="W49" s="96"/>
      <c r="X49" s="96"/>
      <c r="Y49" s="97"/>
      <c r="Z49" s="95" t="s">
        <v>66</v>
      </c>
      <c r="AA49" s="96"/>
      <c r="AB49" s="96"/>
      <c r="AC49" s="96"/>
      <c r="AD49" s="97"/>
      <c r="AE49" s="95" t="s">
        <v>91</v>
      </c>
      <c r="AF49" s="96"/>
      <c r="AG49" s="96"/>
      <c r="AH49" s="97"/>
      <c r="AI49" s="101" t="s">
        <v>170</v>
      </c>
      <c r="AJ49" s="102"/>
      <c r="AK49" s="102"/>
      <c r="AL49" s="102"/>
      <c r="AM49" s="103"/>
      <c r="AN49" s="95" t="s">
        <v>67</v>
      </c>
      <c r="AO49" s="96"/>
      <c r="AP49" s="96"/>
      <c r="AQ49" s="96"/>
      <c r="AR49" s="97"/>
      <c r="AS49" s="95" t="s">
        <v>68</v>
      </c>
      <c r="AT49" s="96"/>
      <c r="AU49" s="96"/>
      <c r="AV49" s="96"/>
      <c r="AW49" s="97"/>
      <c r="AX49" s="95" t="s">
        <v>92</v>
      </c>
      <c r="AY49" s="96"/>
      <c r="AZ49" s="96"/>
      <c r="BA49" s="97"/>
      <c r="BB49" s="101" t="s">
        <v>170</v>
      </c>
      <c r="BC49" s="102"/>
      <c r="BD49" s="102"/>
      <c r="BE49" s="102"/>
      <c r="BF49" s="103"/>
      <c r="BG49" s="95" t="s">
        <v>58</v>
      </c>
      <c r="BH49" s="96"/>
      <c r="BI49" s="96"/>
      <c r="BJ49" s="96"/>
      <c r="BK49" s="97"/>
      <c r="BL49" s="95" t="s">
        <v>59</v>
      </c>
      <c r="BM49" s="96"/>
      <c r="BN49" s="96"/>
      <c r="BO49" s="96"/>
      <c r="BP49" s="97"/>
      <c r="BQ49" s="95" t="s">
        <v>93</v>
      </c>
      <c r="BR49" s="96"/>
      <c r="BS49" s="96"/>
      <c r="BT49" s="97"/>
      <c r="BU49" s="101" t="s">
        <v>170</v>
      </c>
      <c r="BV49" s="102"/>
      <c r="BW49" s="102"/>
      <c r="BX49" s="102"/>
      <c r="BY49" s="103"/>
      <c r="CA49" t="s">
        <v>25</v>
      </c>
    </row>
    <row r="50" spans="1:79" s="25" customFormat="1" ht="12.75" customHeight="1" x14ac:dyDescent="0.2">
      <c r="A50" s="39">
        <v>2210</v>
      </c>
      <c r="B50" s="40"/>
      <c r="C50" s="40"/>
      <c r="D50" s="57"/>
      <c r="E50" s="34" t="s">
        <v>174</v>
      </c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52">
        <v>0</v>
      </c>
      <c r="V50" s="53"/>
      <c r="W50" s="53"/>
      <c r="X50" s="53"/>
      <c r="Y50" s="54"/>
      <c r="Z50" s="52">
        <v>0</v>
      </c>
      <c r="AA50" s="53"/>
      <c r="AB50" s="53"/>
      <c r="AC50" s="53"/>
      <c r="AD50" s="54"/>
      <c r="AE50" s="52">
        <v>0</v>
      </c>
      <c r="AF50" s="53"/>
      <c r="AG50" s="53"/>
      <c r="AH50" s="54"/>
      <c r="AI50" s="52">
        <f>IF(ISNUMBER(U50),U50,0)+IF(ISNUMBER(Z50),Z50,0)</f>
        <v>0</v>
      </c>
      <c r="AJ50" s="53"/>
      <c r="AK50" s="53"/>
      <c r="AL50" s="53"/>
      <c r="AM50" s="54"/>
      <c r="AN50" s="52">
        <v>50000</v>
      </c>
      <c r="AO50" s="53"/>
      <c r="AP50" s="53"/>
      <c r="AQ50" s="53"/>
      <c r="AR50" s="54"/>
      <c r="AS50" s="52">
        <v>0</v>
      </c>
      <c r="AT50" s="53"/>
      <c r="AU50" s="53"/>
      <c r="AV50" s="53"/>
      <c r="AW50" s="54"/>
      <c r="AX50" s="52">
        <v>0</v>
      </c>
      <c r="AY50" s="53"/>
      <c r="AZ50" s="53"/>
      <c r="BA50" s="54"/>
      <c r="BB50" s="52">
        <f>IF(ISNUMBER(AN50),AN50,0)+IF(ISNUMBER(AS50),AS50,0)</f>
        <v>50000</v>
      </c>
      <c r="BC50" s="53"/>
      <c r="BD50" s="53"/>
      <c r="BE50" s="53"/>
      <c r="BF50" s="54"/>
      <c r="BG50" s="52">
        <v>100000</v>
      </c>
      <c r="BH50" s="53"/>
      <c r="BI50" s="53"/>
      <c r="BJ50" s="53"/>
      <c r="BK50" s="54"/>
      <c r="BL50" s="52">
        <v>0</v>
      </c>
      <c r="BM50" s="53"/>
      <c r="BN50" s="53"/>
      <c r="BO50" s="53"/>
      <c r="BP50" s="54"/>
      <c r="BQ50" s="52">
        <v>0</v>
      </c>
      <c r="BR50" s="53"/>
      <c r="BS50" s="53"/>
      <c r="BT50" s="54"/>
      <c r="BU50" s="52">
        <f>IF(ISNUMBER(BG50),BG50,0)+IF(ISNUMBER(BL50),BL50,0)</f>
        <v>100000</v>
      </c>
      <c r="BV50" s="53"/>
      <c r="BW50" s="53"/>
      <c r="BX50" s="53"/>
      <c r="BY50" s="54"/>
      <c r="CA50" s="25" t="s">
        <v>26</v>
      </c>
    </row>
    <row r="51" spans="1:79" s="25" customFormat="1" ht="12.75" customHeight="1" x14ac:dyDescent="0.2">
      <c r="A51" s="39">
        <v>2240</v>
      </c>
      <c r="B51" s="40"/>
      <c r="C51" s="40"/>
      <c r="D51" s="57"/>
      <c r="E51" s="34" t="s">
        <v>175</v>
      </c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6"/>
      <c r="U51" s="52">
        <v>0</v>
      </c>
      <c r="V51" s="53"/>
      <c r="W51" s="53"/>
      <c r="X51" s="53"/>
      <c r="Y51" s="54"/>
      <c r="Z51" s="52">
        <v>0</v>
      </c>
      <c r="AA51" s="53"/>
      <c r="AB51" s="53"/>
      <c r="AC51" s="53"/>
      <c r="AD51" s="54"/>
      <c r="AE51" s="52">
        <v>0</v>
      </c>
      <c r="AF51" s="53"/>
      <c r="AG51" s="53"/>
      <c r="AH51" s="54"/>
      <c r="AI51" s="52">
        <f>IF(ISNUMBER(U51),U51,0)+IF(ISNUMBER(Z51),Z51,0)</f>
        <v>0</v>
      </c>
      <c r="AJ51" s="53"/>
      <c r="AK51" s="53"/>
      <c r="AL51" s="53"/>
      <c r="AM51" s="54"/>
      <c r="AN51" s="52">
        <v>200000</v>
      </c>
      <c r="AO51" s="53"/>
      <c r="AP51" s="53"/>
      <c r="AQ51" s="53"/>
      <c r="AR51" s="54"/>
      <c r="AS51" s="52">
        <v>0</v>
      </c>
      <c r="AT51" s="53"/>
      <c r="AU51" s="53"/>
      <c r="AV51" s="53"/>
      <c r="AW51" s="54"/>
      <c r="AX51" s="52">
        <v>0</v>
      </c>
      <c r="AY51" s="53"/>
      <c r="AZ51" s="53"/>
      <c r="BA51" s="54"/>
      <c r="BB51" s="52">
        <f>IF(ISNUMBER(AN51),AN51,0)+IF(ISNUMBER(AS51),AS51,0)</f>
        <v>200000</v>
      </c>
      <c r="BC51" s="53"/>
      <c r="BD51" s="53"/>
      <c r="BE51" s="53"/>
      <c r="BF51" s="54"/>
      <c r="BG51" s="52">
        <v>200000</v>
      </c>
      <c r="BH51" s="53"/>
      <c r="BI51" s="53"/>
      <c r="BJ51" s="53"/>
      <c r="BK51" s="54"/>
      <c r="BL51" s="52">
        <v>0</v>
      </c>
      <c r="BM51" s="53"/>
      <c r="BN51" s="53"/>
      <c r="BO51" s="53"/>
      <c r="BP51" s="54"/>
      <c r="BQ51" s="52">
        <v>0</v>
      </c>
      <c r="BR51" s="53"/>
      <c r="BS51" s="53"/>
      <c r="BT51" s="54"/>
      <c r="BU51" s="52">
        <f>IF(ISNUMBER(BG51),BG51,0)+IF(ISNUMBER(BL51),BL51,0)</f>
        <v>200000</v>
      </c>
      <c r="BV51" s="53"/>
      <c r="BW51" s="53"/>
      <c r="BX51" s="53"/>
      <c r="BY51" s="54"/>
    </row>
    <row r="52" spans="1:79" s="25" customFormat="1" ht="38.25" customHeight="1" x14ac:dyDescent="0.2">
      <c r="A52" s="39">
        <v>2282</v>
      </c>
      <c r="B52" s="40"/>
      <c r="C52" s="40"/>
      <c r="D52" s="57"/>
      <c r="E52" s="34" t="s">
        <v>176</v>
      </c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6"/>
      <c r="U52" s="52">
        <v>0</v>
      </c>
      <c r="V52" s="53"/>
      <c r="W52" s="53"/>
      <c r="X52" s="53"/>
      <c r="Y52" s="54"/>
      <c r="Z52" s="52">
        <v>0</v>
      </c>
      <c r="AA52" s="53"/>
      <c r="AB52" s="53"/>
      <c r="AC52" s="53"/>
      <c r="AD52" s="54"/>
      <c r="AE52" s="52">
        <v>0</v>
      </c>
      <c r="AF52" s="53"/>
      <c r="AG52" s="53"/>
      <c r="AH52" s="54"/>
      <c r="AI52" s="52">
        <f>IF(ISNUMBER(U52),U52,0)+IF(ISNUMBER(Z52),Z52,0)</f>
        <v>0</v>
      </c>
      <c r="AJ52" s="53"/>
      <c r="AK52" s="53"/>
      <c r="AL52" s="53"/>
      <c r="AM52" s="54"/>
      <c r="AN52" s="52">
        <v>0</v>
      </c>
      <c r="AO52" s="53"/>
      <c r="AP52" s="53"/>
      <c r="AQ52" s="53"/>
      <c r="AR52" s="54"/>
      <c r="AS52" s="52">
        <v>0</v>
      </c>
      <c r="AT52" s="53"/>
      <c r="AU52" s="53"/>
      <c r="AV52" s="53"/>
      <c r="AW52" s="54"/>
      <c r="AX52" s="52">
        <v>0</v>
      </c>
      <c r="AY52" s="53"/>
      <c r="AZ52" s="53"/>
      <c r="BA52" s="54"/>
      <c r="BB52" s="52">
        <f>IF(ISNUMBER(AN52),AN52,0)+IF(ISNUMBER(AS52),AS52,0)</f>
        <v>0</v>
      </c>
      <c r="BC52" s="53"/>
      <c r="BD52" s="53"/>
      <c r="BE52" s="53"/>
      <c r="BF52" s="54"/>
      <c r="BG52" s="52">
        <v>0</v>
      </c>
      <c r="BH52" s="53"/>
      <c r="BI52" s="53"/>
      <c r="BJ52" s="53"/>
      <c r="BK52" s="54"/>
      <c r="BL52" s="52">
        <v>0</v>
      </c>
      <c r="BM52" s="53"/>
      <c r="BN52" s="53"/>
      <c r="BO52" s="53"/>
      <c r="BP52" s="54"/>
      <c r="BQ52" s="52">
        <v>0</v>
      </c>
      <c r="BR52" s="53"/>
      <c r="BS52" s="53"/>
      <c r="BT52" s="54"/>
      <c r="BU52" s="52">
        <f>IF(ISNUMBER(BG52),BG52,0)+IF(ISNUMBER(BL52),BL52,0)</f>
        <v>0</v>
      </c>
      <c r="BV52" s="53"/>
      <c r="BW52" s="53"/>
      <c r="BX52" s="53"/>
      <c r="BY52" s="54"/>
    </row>
    <row r="53" spans="1:79" s="25" customFormat="1" ht="12.75" customHeight="1" x14ac:dyDescent="0.2">
      <c r="A53" s="39">
        <v>2730</v>
      </c>
      <c r="B53" s="40"/>
      <c r="C53" s="40"/>
      <c r="D53" s="57"/>
      <c r="E53" s="34" t="s">
        <v>177</v>
      </c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6"/>
      <c r="U53" s="52">
        <v>23602.55</v>
      </c>
      <c r="V53" s="53"/>
      <c r="W53" s="53"/>
      <c r="X53" s="53"/>
      <c r="Y53" s="54"/>
      <c r="Z53" s="52">
        <v>0</v>
      </c>
      <c r="AA53" s="53"/>
      <c r="AB53" s="53"/>
      <c r="AC53" s="53"/>
      <c r="AD53" s="54"/>
      <c r="AE53" s="52">
        <v>0</v>
      </c>
      <c r="AF53" s="53"/>
      <c r="AG53" s="53"/>
      <c r="AH53" s="54"/>
      <c r="AI53" s="52">
        <f>IF(ISNUMBER(U53),U53,0)+IF(ISNUMBER(Z53),Z53,0)</f>
        <v>23602.55</v>
      </c>
      <c r="AJ53" s="53"/>
      <c r="AK53" s="53"/>
      <c r="AL53" s="53"/>
      <c r="AM53" s="54"/>
      <c r="AN53" s="52">
        <v>50000</v>
      </c>
      <c r="AO53" s="53"/>
      <c r="AP53" s="53"/>
      <c r="AQ53" s="53"/>
      <c r="AR53" s="54"/>
      <c r="AS53" s="52">
        <v>0</v>
      </c>
      <c r="AT53" s="53"/>
      <c r="AU53" s="53"/>
      <c r="AV53" s="53"/>
      <c r="AW53" s="54"/>
      <c r="AX53" s="52">
        <v>0</v>
      </c>
      <c r="AY53" s="53"/>
      <c r="AZ53" s="53"/>
      <c r="BA53" s="54"/>
      <c r="BB53" s="52">
        <f>IF(ISNUMBER(AN53),AN53,0)+IF(ISNUMBER(AS53),AS53,0)</f>
        <v>50000</v>
      </c>
      <c r="BC53" s="53"/>
      <c r="BD53" s="53"/>
      <c r="BE53" s="53"/>
      <c r="BF53" s="54"/>
      <c r="BG53" s="52">
        <v>50000</v>
      </c>
      <c r="BH53" s="53"/>
      <c r="BI53" s="53"/>
      <c r="BJ53" s="53"/>
      <c r="BK53" s="54"/>
      <c r="BL53" s="52">
        <v>0</v>
      </c>
      <c r="BM53" s="53"/>
      <c r="BN53" s="53"/>
      <c r="BO53" s="53"/>
      <c r="BP53" s="54"/>
      <c r="BQ53" s="52">
        <v>0</v>
      </c>
      <c r="BR53" s="53"/>
      <c r="BS53" s="53"/>
      <c r="BT53" s="54"/>
      <c r="BU53" s="52">
        <f>IF(ISNUMBER(BG53),BG53,0)+IF(ISNUMBER(BL53),BL53,0)</f>
        <v>50000</v>
      </c>
      <c r="BV53" s="53"/>
      <c r="BW53" s="53"/>
      <c r="BX53" s="53"/>
      <c r="BY53" s="54"/>
    </row>
    <row r="54" spans="1:79" s="6" customFormat="1" ht="12.75" customHeight="1" x14ac:dyDescent="0.2">
      <c r="A54" s="44"/>
      <c r="B54" s="45"/>
      <c r="C54" s="45"/>
      <c r="D54" s="56"/>
      <c r="E54" s="29" t="s">
        <v>147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1"/>
      <c r="U54" s="48">
        <v>23602.55</v>
      </c>
      <c r="V54" s="49"/>
      <c r="W54" s="49"/>
      <c r="X54" s="49"/>
      <c r="Y54" s="50"/>
      <c r="Z54" s="48">
        <v>0</v>
      </c>
      <c r="AA54" s="49"/>
      <c r="AB54" s="49"/>
      <c r="AC54" s="49"/>
      <c r="AD54" s="50"/>
      <c r="AE54" s="48">
        <v>0</v>
      </c>
      <c r="AF54" s="49"/>
      <c r="AG54" s="49"/>
      <c r="AH54" s="50"/>
      <c r="AI54" s="48">
        <f>IF(ISNUMBER(U54),U54,0)+IF(ISNUMBER(Z54),Z54,0)</f>
        <v>23602.55</v>
      </c>
      <c r="AJ54" s="49"/>
      <c r="AK54" s="49"/>
      <c r="AL54" s="49"/>
      <c r="AM54" s="50"/>
      <c r="AN54" s="48">
        <v>300000</v>
      </c>
      <c r="AO54" s="49"/>
      <c r="AP54" s="49"/>
      <c r="AQ54" s="49"/>
      <c r="AR54" s="50"/>
      <c r="AS54" s="48">
        <v>0</v>
      </c>
      <c r="AT54" s="49"/>
      <c r="AU54" s="49"/>
      <c r="AV54" s="49"/>
      <c r="AW54" s="50"/>
      <c r="AX54" s="48">
        <v>0</v>
      </c>
      <c r="AY54" s="49"/>
      <c r="AZ54" s="49"/>
      <c r="BA54" s="50"/>
      <c r="BB54" s="48">
        <f>IF(ISNUMBER(AN54),AN54,0)+IF(ISNUMBER(AS54),AS54,0)</f>
        <v>300000</v>
      </c>
      <c r="BC54" s="49"/>
      <c r="BD54" s="49"/>
      <c r="BE54" s="49"/>
      <c r="BF54" s="50"/>
      <c r="BG54" s="48">
        <v>350000</v>
      </c>
      <c r="BH54" s="49"/>
      <c r="BI54" s="49"/>
      <c r="BJ54" s="49"/>
      <c r="BK54" s="50"/>
      <c r="BL54" s="48">
        <v>0</v>
      </c>
      <c r="BM54" s="49"/>
      <c r="BN54" s="49"/>
      <c r="BO54" s="49"/>
      <c r="BP54" s="50"/>
      <c r="BQ54" s="48">
        <v>0</v>
      </c>
      <c r="BR54" s="49"/>
      <c r="BS54" s="49"/>
      <c r="BT54" s="50"/>
      <c r="BU54" s="48">
        <f>IF(ISNUMBER(BG54),BG54,0)+IF(ISNUMBER(BL54),BL54,0)</f>
        <v>350000</v>
      </c>
      <c r="BV54" s="49"/>
      <c r="BW54" s="49"/>
      <c r="BX54" s="49"/>
      <c r="BY54" s="50"/>
    </row>
    <row r="56" spans="1:79" ht="14.25" customHeight="1" x14ac:dyDescent="0.2">
      <c r="A56" s="68" t="s">
        <v>223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</row>
    <row r="57" spans="1:79" ht="15" customHeight="1" x14ac:dyDescent="0.2">
      <c r="A57" s="83" t="s">
        <v>209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</row>
    <row r="58" spans="1:79" ht="23.1" customHeight="1" x14ac:dyDescent="0.2">
      <c r="A58" s="110" t="s">
        <v>119</v>
      </c>
      <c r="B58" s="111"/>
      <c r="C58" s="111"/>
      <c r="D58" s="111"/>
      <c r="E58" s="112"/>
      <c r="F58" s="43" t="s">
        <v>19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80" t="s">
        <v>210</v>
      </c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2"/>
      <c r="AN58" s="80" t="s">
        <v>213</v>
      </c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2"/>
      <c r="BG58" s="80" t="s">
        <v>221</v>
      </c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2"/>
    </row>
    <row r="59" spans="1:79" ht="51.75" customHeight="1" x14ac:dyDescent="0.2">
      <c r="A59" s="113"/>
      <c r="B59" s="114"/>
      <c r="C59" s="114"/>
      <c r="D59" s="114"/>
      <c r="E59" s="115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80" t="s">
        <v>4</v>
      </c>
      <c r="V59" s="81"/>
      <c r="W59" s="81"/>
      <c r="X59" s="81"/>
      <c r="Y59" s="82"/>
      <c r="Z59" s="80" t="s">
        <v>3</v>
      </c>
      <c r="AA59" s="81"/>
      <c r="AB59" s="81"/>
      <c r="AC59" s="81"/>
      <c r="AD59" s="82"/>
      <c r="AE59" s="104" t="s">
        <v>116</v>
      </c>
      <c r="AF59" s="105"/>
      <c r="AG59" s="105"/>
      <c r="AH59" s="106"/>
      <c r="AI59" s="80" t="s">
        <v>5</v>
      </c>
      <c r="AJ59" s="81"/>
      <c r="AK59" s="81"/>
      <c r="AL59" s="81"/>
      <c r="AM59" s="82"/>
      <c r="AN59" s="80" t="s">
        <v>4</v>
      </c>
      <c r="AO59" s="81"/>
      <c r="AP59" s="81"/>
      <c r="AQ59" s="81"/>
      <c r="AR59" s="82"/>
      <c r="AS59" s="80" t="s">
        <v>3</v>
      </c>
      <c r="AT59" s="81"/>
      <c r="AU59" s="81"/>
      <c r="AV59" s="81"/>
      <c r="AW59" s="82"/>
      <c r="AX59" s="104" t="s">
        <v>116</v>
      </c>
      <c r="AY59" s="105"/>
      <c r="AZ59" s="105"/>
      <c r="BA59" s="106"/>
      <c r="BB59" s="80" t="s">
        <v>96</v>
      </c>
      <c r="BC59" s="81"/>
      <c r="BD59" s="81"/>
      <c r="BE59" s="81"/>
      <c r="BF59" s="82"/>
      <c r="BG59" s="80" t="s">
        <v>4</v>
      </c>
      <c r="BH59" s="81"/>
      <c r="BI59" s="81"/>
      <c r="BJ59" s="81"/>
      <c r="BK59" s="82"/>
      <c r="BL59" s="80" t="s">
        <v>3</v>
      </c>
      <c r="BM59" s="81"/>
      <c r="BN59" s="81"/>
      <c r="BO59" s="81"/>
      <c r="BP59" s="82"/>
      <c r="BQ59" s="104" t="s">
        <v>116</v>
      </c>
      <c r="BR59" s="105"/>
      <c r="BS59" s="105"/>
      <c r="BT59" s="106"/>
      <c r="BU59" s="43" t="s">
        <v>97</v>
      </c>
      <c r="BV59" s="43"/>
      <c r="BW59" s="43"/>
      <c r="BX59" s="43"/>
      <c r="BY59" s="43"/>
    </row>
    <row r="60" spans="1:79" ht="15" customHeight="1" x14ac:dyDescent="0.2">
      <c r="A60" s="80">
        <v>1</v>
      </c>
      <c r="B60" s="81"/>
      <c r="C60" s="81"/>
      <c r="D60" s="81"/>
      <c r="E60" s="82"/>
      <c r="F60" s="80">
        <v>2</v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2"/>
      <c r="U60" s="80">
        <v>3</v>
      </c>
      <c r="V60" s="81"/>
      <c r="W60" s="81"/>
      <c r="X60" s="81"/>
      <c r="Y60" s="82"/>
      <c r="Z60" s="80">
        <v>4</v>
      </c>
      <c r="AA60" s="81"/>
      <c r="AB60" s="81"/>
      <c r="AC60" s="81"/>
      <c r="AD60" s="82"/>
      <c r="AE60" s="80">
        <v>5</v>
      </c>
      <c r="AF60" s="81"/>
      <c r="AG60" s="81"/>
      <c r="AH60" s="82"/>
      <c r="AI60" s="80">
        <v>6</v>
      </c>
      <c r="AJ60" s="81"/>
      <c r="AK60" s="81"/>
      <c r="AL60" s="81"/>
      <c r="AM60" s="82"/>
      <c r="AN60" s="80">
        <v>7</v>
      </c>
      <c r="AO60" s="81"/>
      <c r="AP60" s="81"/>
      <c r="AQ60" s="81"/>
      <c r="AR60" s="82"/>
      <c r="AS60" s="80">
        <v>8</v>
      </c>
      <c r="AT60" s="81"/>
      <c r="AU60" s="81"/>
      <c r="AV60" s="81"/>
      <c r="AW60" s="82"/>
      <c r="AX60" s="80">
        <v>9</v>
      </c>
      <c r="AY60" s="81"/>
      <c r="AZ60" s="81"/>
      <c r="BA60" s="82"/>
      <c r="BB60" s="80">
        <v>10</v>
      </c>
      <c r="BC60" s="81"/>
      <c r="BD60" s="81"/>
      <c r="BE60" s="81"/>
      <c r="BF60" s="82"/>
      <c r="BG60" s="80">
        <v>11</v>
      </c>
      <c r="BH60" s="81"/>
      <c r="BI60" s="81"/>
      <c r="BJ60" s="81"/>
      <c r="BK60" s="82"/>
      <c r="BL60" s="80">
        <v>12</v>
      </c>
      <c r="BM60" s="81"/>
      <c r="BN60" s="81"/>
      <c r="BO60" s="81"/>
      <c r="BP60" s="82"/>
      <c r="BQ60" s="80">
        <v>13</v>
      </c>
      <c r="BR60" s="81"/>
      <c r="BS60" s="81"/>
      <c r="BT60" s="82"/>
      <c r="BU60" s="43">
        <v>14</v>
      </c>
      <c r="BV60" s="43"/>
      <c r="BW60" s="43"/>
      <c r="BX60" s="43"/>
      <c r="BY60" s="43"/>
    </row>
    <row r="61" spans="1:79" s="1" customFormat="1" ht="13.5" hidden="1" customHeight="1" x14ac:dyDescent="0.2">
      <c r="A61" s="95" t="s">
        <v>64</v>
      </c>
      <c r="B61" s="96"/>
      <c r="C61" s="96"/>
      <c r="D61" s="96"/>
      <c r="E61" s="97"/>
      <c r="F61" s="95" t="s">
        <v>57</v>
      </c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7"/>
      <c r="U61" s="95" t="s">
        <v>65</v>
      </c>
      <c r="V61" s="96"/>
      <c r="W61" s="96"/>
      <c r="X61" s="96"/>
      <c r="Y61" s="97"/>
      <c r="Z61" s="95" t="s">
        <v>66</v>
      </c>
      <c r="AA61" s="96"/>
      <c r="AB61" s="96"/>
      <c r="AC61" s="96"/>
      <c r="AD61" s="97"/>
      <c r="AE61" s="95" t="s">
        <v>91</v>
      </c>
      <c r="AF61" s="96"/>
      <c r="AG61" s="96"/>
      <c r="AH61" s="97"/>
      <c r="AI61" s="101" t="s">
        <v>170</v>
      </c>
      <c r="AJ61" s="102"/>
      <c r="AK61" s="102"/>
      <c r="AL61" s="102"/>
      <c r="AM61" s="103"/>
      <c r="AN61" s="95" t="s">
        <v>67</v>
      </c>
      <c r="AO61" s="96"/>
      <c r="AP61" s="96"/>
      <c r="AQ61" s="96"/>
      <c r="AR61" s="97"/>
      <c r="AS61" s="95" t="s">
        <v>68</v>
      </c>
      <c r="AT61" s="96"/>
      <c r="AU61" s="96"/>
      <c r="AV61" s="96"/>
      <c r="AW61" s="97"/>
      <c r="AX61" s="95" t="s">
        <v>92</v>
      </c>
      <c r="AY61" s="96"/>
      <c r="AZ61" s="96"/>
      <c r="BA61" s="97"/>
      <c r="BB61" s="101" t="s">
        <v>170</v>
      </c>
      <c r="BC61" s="102"/>
      <c r="BD61" s="102"/>
      <c r="BE61" s="102"/>
      <c r="BF61" s="103"/>
      <c r="BG61" s="95" t="s">
        <v>58</v>
      </c>
      <c r="BH61" s="96"/>
      <c r="BI61" s="96"/>
      <c r="BJ61" s="96"/>
      <c r="BK61" s="97"/>
      <c r="BL61" s="95" t="s">
        <v>59</v>
      </c>
      <c r="BM61" s="96"/>
      <c r="BN61" s="96"/>
      <c r="BO61" s="96"/>
      <c r="BP61" s="97"/>
      <c r="BQ61" s="95" t="s">
        <v>93</v>
      </c>
      <c r="BR61" s="96"/>
      <c r="BS61" s="96"/>
      <c r="BT61" s="97"/>
      <c r="BU61" s="91" t="s">
        <v>170</v>
      </c>
      <c r="BV61" s="91"/>
      <c r="BW61" s="91"/>
      <c r="BX61" s="91"/>
      <c r="BY61" s="91"/>
      <c r="CA61" t="s">
        <v>27</v>
      </c>
    </row>
    <row r="62" spans="1:79" s="6" customFormat="1" ht="12.75" customHeight="1" x14ac:dyDescent="0.2">
      <c r="A62" s="44"/>
      <c r="B62" s="45"/>
      <c r="C62" s="45"/>
      <c r="D62" s="45"/>
      <c r="E62" s="56"/>
      <c r="F62" s="44" t="s">
        <v>147</v>
      </c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56"/>
      <c r="U62" s="48"/>
      <c r="V62" s="49"/>
      <c r="W62" s="49"/>
      <c r="X62" s="49"/>
      <c r="Y62" s="50"/>
      <c r="Z62" s="48"/>
      <c r="AA62" s="49"/>
      <c r="AB62" s="49"/>
      <c r="AC62" s="49"/>
      <c r="AD62" s="50"/>
      <c r="AE62" s="48"/>
      <c r="AF62" s="49"/>
      <c r="AG62" s="49"/>
      <c r="AH62" s="50"/>
      <c r="AI62" s="48">
        <f>IF(ISNUMBER(U62),U62,0)+IF(ISNUMBER(Z62),Z62,0)</f>
        <v>0</v>
      </c>
      <c r="AJ62" s="49"/>
      <c r="AK62" s="49"/>
      <c r="AL62" s="49"/>
      <c r="AM62" s="50"/>
      <c r="AN62" s="48"/>
      <c r="AO62" s="49"/>
      <c r="AP62" s="49"/>
      <c r="AQ62" s="49"/>
      <c r="AR62" s="50"/>
      <c r="AS62" s="48"/>
      <c r="AT62" s="49"/>
      <c r="AU62" s="49"/>
      <c r="AV62" s="49"/>
      <c r="AW62" s="50"/>
      <c r="AX62" s="48"/>
      <c r="AY62" s="49"/>
      <c r="AZ62" s="49"/>
      <c r="BA62" s="50"/>
      <c r="BB62" s="48">
        <f>IF(ISNUMBER(AN62),AN62,0)+IF(ISNUMBER(AS62),AS62,0)</f>
        <v>0</v>
      </c>
      <c r="BC62" s="49"/>
      <c r="BD62" s="49"/>
      <c r="BE62" s="49"/>
      <c r="BF62" s="50"/>
      <c r="BG62" s="48"/>
      <c r="BH62" s="49"/>
      <c r="BI62" s="49"/>
      <c r="BJ62" s="49"/>
      <c r="BK62" s="50"/>
      <c r="BL62" s="48"/>
      <c r="BM62" s="49"/>
      <c r="BN62" s="49"/>
      <c r="BO62" s="49"/>
      <c r="BP62" s="50"/>
      <c r="BQ62" s="48"/>
      <c r="BR62" s="49"/>
      <c r="BS62" s="49"/>
      <c r="BT62" s="50"/>
      <c r="BU62" s="48">
        <f>IF(ISNUMBER(BG62),BG62,0)+IF(ISNUMBER(BL62),BL62,0)</f>
        <v>0</v>
      </c>
      <c r="BV62" s="49"/>
      <c r="BW62" s="49"/>
      <c r="BX62" s="49"/>
      <c r="BY62" s="50"/>
      <c r="CA62" s="6" t="s">
        <v>28</v>
      </c>
    </row>
    <row r="64" spans="1:79" ht="14.25" customHeight="1" x14ac:dyDescent="0.2">
      <c r="A64" s="68" t="s">
        <v>237</v>
      </c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</row>
    <row r="65" spans="1:79" ht="15" customHeight="1" x14ac:dyDescent="0.2">
      <c r="A65" s="83" t="s">
        <v>209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</row>
    <row r="66" spans="1:79" ht="23.1" customHeight="1" x14ac:dyDescent="0.2">
      <c r="A66" s="110" t="s">
        <v>118</v>
      </c>
      <c r="B66" s="111"/>
      <c r="C66" s="111"/>
      <c r="D66" s="112"/>
      <c r="E66" s="85" t="s">
        <v>19</v>
      </c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7"/>
      <c r="X66" s="80" t="s">
        <v>231</v>
      </c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2"/>
      <c r="AR66" s="43" t="s">
        <v>236</v>
      </c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</row>
    <row r="67" spans="1:79" ht="48.75" customHeight="1" x14ac:dyDescent="0.2">
      <c r="A67" s="113"/>
      <c r="B67" s="114"/>
      <c r="C67" s="114"/>
      <c r="D67" s="115"/>
      <c r="E67" s="88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90"/>
      <c r="X67" s="85" t="s">
        <v>4</v>
      </c>
      <c r="Y67" s="86"/>
      <c r="Z67" s="86"/>
      <c r="AA67" s="86"/>
      <c r="AB67" s="87"/>
      <c r="AC67" s="85" t="s">
        <v>3</v>
      </c>
      <c r="AD67" s="86"/>
      <c r="AE67" s="86"/>
      <c r="AF67" s="86"/>
      <c r="AG67" s="87"/>
      <c r="AH67" s="104" t="s">
        <v>116</v>
      </c>
      <c r="AI67" s="105"/>
      <c r="AJ67" s="105"/>
      <c r="AK67" s="105"/>
      <c r="AL67" s="106"/>
      <c r="AM67" s="80" t="s">
        <v>5</v>
      </c>
      <c r="AN67" s="81"/>
      <c r="AO67" s="81"/>
      <c r="AP67" s="81"/>
      <c r="AQ67" s="82"/>
      <c r="AR67" s="80" t="s">
        <v>4</v>
      </c>
      <c r="AS67" s="81"/>
      <c r="AT67" s="81"/>
      <c r="AU67" s="81"/>
      <c r="AV67" s="82"/>
      <c r="AW67" s="80" t="s">
        <v>3</v>
      </c>
      <c r="AX67" s="81"/>
      <c r="AY67" s="81"/>
      <c r="AZ67" s="81"/>
      <c r="BA67" s="82"/>
      <c r="BB67" s="104" t="s">
        <v>116</v>
      </c>
      <c r="BC67" s="105"/>
      <c r="BD67" s="105"/>
      <c r="BE67" s="105"/>
      <c r="BF67" s="106"/>
      <c r="BG67" s="80" t="s">
        <v>96</v>
      </c>
      <c r="BH67" s="81"/>
      <c r="BI67" s="81"/>
      <c r="BJ67" s="81"/>
      <c r="BK67" s="82"/>
    </row>
    <row r="68" spans="1:79" ht="12.75" customHeight="1" x14ac:dyDescent="0.2">
      <c r="A68" s="80">
        <v>1</v>
      </c>
      <c r="B68" s="81"/>
      <c r="C68" s="81"/>
      <c r="D68" s="82"/>
      <c r="E68" s="80">
        <v>2</v>
      </c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2"/>
      <c r="X68" s="80">
        <v>3</v>
      </c>
      <c r="Y68" s="81"/>
      <c r="Z68" s="81"/>
      <c r="AA68" s="81"/>
      <c r="AB68" s="82"/>
      <c r="AC68" s="80">
        <v>4</v>
      </c>
      <c r="AD68" s="81"/>
      <c r="AE68" s="81"/>
      <c r="AF68" s="81"/>
      <c r="AG68" s="82"/>
      <c r="AH68" s="80">
        <v>5</v>
      </c>
      <c r="AI68" s="81"/>
      <c r="AJ68" s="81"/>
      <c r="AK68" s="81"/>
      <c r="AL68" s="82"/>
      <c r="AM68" s="80">
        <v>6</v>
      </c>
      <c r="AN68" s="81"/>
      <c r="AO68" s="81"/>
      <c r="AP68" s="81"/>
      <c r="AQ68" s="82"/>
      <c r="AR68" s="80">
        <v>7</v>
      </c>
      <c r="AS68" s="81"/>
      <c r="AT68" s="81"/>
      <c r="AU68" s="81"/>
      <c r="AV68" s="82"/>
      <c r="AW68" s="80">
        <v>8</v>
      </c>
      <c r="AX68" s="81"/>
      <c r="AY68" s="81"/>
      <c r="AZ68" s="81"/>
      <c r="BA68" s="82"/>
      <c r="BB68" s="80">
        <v>9</v>
      </c>
      <c r="BC68" s="81"/>
      <c r="BD68" s="81"/>
      <c r="BE68" s="81"/>
      <c r="BF68" s="82"/>
      <c r="BG68" s="80">
        <v>10</v>
      </c>
      <c r="BH68" s="81"/>
      <c r="BI68" s="81"/>
      <c r="BJ68" s="81"/>
      <c r="BK68" s="82"/>
    </row>
    <row r="69" spans="1:79" s="1" customFormat="1" ht="12.75" hidden="1" customHeight="1" x14ac:dyDescent="0.2">
      <c r="A69" s="95" t="s">
        <v>64</v>
      </c>
      <c r="B69" s="96"/>
      <c r="C69" s="96"/>
      <c r="D69" s="97"/>
      <c r="E69" s="95" t="s">
        <v>57</v>
      </c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7"/>
      <c r="X69" s="116" t="s">
        <v>60</v>
      </c>
      <c r="Y69" s="117"/>
      <c r="Z69" s="117"/>
      <c r="AA69" s="117"/>
      <c r="AB69" s="118"/>
      <c r="AC69" s="116" t="s">
        <v>61</v>
      </c>
      <c r="AD69" s="117"/>
      <c r="AE69" s="117"/>
      <c r="AF69" s="117"/>
      <c r="AG69" s="118"/>
      <c r="AH69" s="95" t="s">
        <v>94</v>
      </c>
      <c r="AI69" s="96"/>
      <c r="AJ69" s="96"/>
      <c r="AK69" s="96"/>
      <c r="AL69" s="97"/>
      <c r="AM69" s="101" t="s">
        <v>171</v>
      </c>
      <c r="AN69" s="102"/>
      <c r="AO69" s="102"/>
      <c r="AP69" s="102"/>
      <c r="AQ69" s="103"/>
      <c r="AR69" s="95" t="s">
        <v>62</v>
      </c>
      <c r="AS69" s="96"/>
      <c r="AT69" s="96"/>
      <c r="AU69" s="96"/>
      <c r="AV69" s="97"/>
      <c r="AW69" s="95" t="s">
        <v>63</v>
      </c>
      <c r="AX69" s="96"/>
      <c r="AY69" s="96"/>
      <c r="AZ69" s="96"/>
      <c r="BA69" s="97"/>
      <c r="BB69" s="95" t="s">
        <v>95</v>
      </c>
      <c r="BC69" s="96"/>
      <c r="BD69" s="96"/>
      <c r="BE69" s="96"/>
      <c r="BF69" s="97"/>
      <c r="BG69" s="101" t="s">
        <v>171</v>
      </c>
      <c r="BH69" s="102"/>
      <c r="BI69" s="102"/>
      <c r="BJ69" s="102"/>
      <c r="BK69" s="103"/>
      <c r="CA69" t="s">
        <v>29</v>
      </c>
    </row>
    <row r="70" spans="1:79" s="25" customFormat="1" ht="12.75" customHeight="1" x14ac:dyDescent="0.2">
      <c r="A70" s="39">
        <v>2210</v>
      </c>
      <c r="B70" s="40"/>
      <c r="C70" s="40"/>
      <c r="D70" s="57"/>
      <c r="E70" s="34" t="s">
        <v>174</v>
      </c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6"/>
      <c r="X70" s="52">
        <v>107000</v>
      </c>
      <c r="Y70" s="53"/>
      <c r="Z70" s="53"/>
      <c r="AA70" s="53"/>
      <c r="AB70" s="54"/>
      <c r="AC70" s="52">
        <v>0</v>
      </c>
      <c r="AD70" s="53"/>
      <c r="AE70" s="53"/>
      <c r="AF70" s="53"/>
      <c r="AG70" s="54"/>
      <c r="AH70" s="52">
        <v>0</v>
      </c>
      <c r="AI70" s="53"/>
      <c r="AJ70" s="53"/>
      <c r="AK70" s="53"/>
      <c r="AL70" s="54"/>
      <c r="AM70" s="52">
        <f>IF(ISNUMBER(X70),X70,0)+IF(ISNUMBER(AC70),AC70,0)</f>
        <v>107000</v>
      </c>
      <c r="AN70" s="53"/>
      <c r="AO70" s="53"/>
      <c r="AP70" s="53"/>
      <c r="AQ70" s="54"/>
      <c r="AR70" s="52">
        <v>113206</v>
      </c>
      <c r="AS70" s="53"/>
      <c r="AT70" s="53"/>
      <c r="AU70" s="53"/>
      <c r="AV70" s="54"/>
      <c r="AW70" s="52">
        <v>0</v>
      </c>
      <c r="AX70" s="53"/>
      <c r="AY70" s="53"/>
      <c r="AZ70" s="53"/>
      <c r="BA70" s="54"/>
      <c r="BB70" s="52">
        <v>0</v>
      </c>
      <c r="BC70" s="53"/>
      <c r="BD70" s="53"/>
      <c r="BE70" s="53"/>
      <c r="BF70" s="54"/>
      <c r="BG70" s="55">
        <f>IF(ISNUMBER(AR70),AR70,0)+IF(ISNUMBER(AW70),AW70,0)</f>
        <v>113206</v>
      </c>
      <c r="BH70" s="55"/>
      <c r="BI70" s="55"/>
      <c r="BJ70" s="55"/>
      <c r="BK70" s="55"/>
      <c r="CA70" s="25" t="s">
        <v>30</v>
      </c>
    </row>
    <row r="71" spans="1:79" s="25" customFormat="1" ht="12.75" customHeight="1" x14ac:dyDescent="0.2">
      <c r="A71" s="39">
        <v>2240</v>
      </c>
      <c r="B71" s="40"/>
      <c r="C71" s="40"/>
      <c r="D71" s="57"/>
      <c r="E71" s="34" t="s">
        <v>175</v>
      </c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6"/>
      <c r="X71" s="52">
        <v>214000</v>
      </c>
      <c r="Y71" s="53"/>
      <c r="Z71" s="53"/>
      <c r="AA71" s="53"/>
      <c r="AB71" s="54"/>
      <c r="AC71" s="52">
        <v>0</v>
      </c>
      <c r="AD71" s="53"/>
      <c r="AE71" s="53"/>
      <c r="AF71" s="53"/>
      <c r="AG71" s="54"/>
      <c r="AH71" s="52">
        <v>0</v>
      </c>
      <c r="AI71" s="53"/>
      <c r="AJ71" s="53"/>
      <c r="AK71" s="53"/>
      <c r="AL71" s="54"/>
      <c r="AM71" s="52">
        <f>IF(ISNUMBER(X71),X71,0)+IF(ISNUMBER(AC71),AC71,0)</f>
        <v>214000</v>
      </c>
      <c r="AN71" s="53"/>
      <c r="AO71" s="53"/>
      <c r="AP71" s="53"/>
      <c r="AQ71" s="54"/>
      <c r="AR71" s="52">
        <v>226412</v>
      </c>
      <c r="AS71" s="53"/>
      <c r="AT71" s="53"/>
      <c r="AU71" s="53"/>
      <c r="AV71" s="54"/>
      <c r="AW71" s="52">
        <v>0</v>
      </c>
      <c r="AX71" s="53"/>
      <c r="AY71" s="53"/>
      <c r="AZ71" s="53"/>
      <c r="BA71" s="54"/>
      <c r="BB71" s="52">
        <v>0</v>
      </c>
      <c r="BC71" s="53"/>
      <c r="BD71" s="53"/>
      <c r="BE71" s="53"/>
      <c r="BF71" s="54"/>
      <c r="BG71" s="55">
        <f>IF(ISNUMBER(AR71),AR71,0)+IF(ISNUMBER(AW71),AW71,0)</f>
        <v>226412</v>
      </c>
      <c r="BH71" s="55"/>
      <c r="BI71" s="55"/>
      <c r="BJ71" s="55"/>
      <c r="BK71" s="55"/>
    </row>
    <row r="72" spans="1:79" s="25" customFormat="1" ht="25.5" customHeight="1" x14ac:dyDescent="0.2">
      <c r="A72" s="39">
        <v>2282</v>
      </c>
      <c r="B72" s="40"/>
      <c r="C72" s="40"/>
      <c r="D72" s="57"/>
      <c r="E72" s="34" t="s">
        <v>176</v>
      </c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6"/>
      <c r="X72" s="52">
        <v>0</v>
      </c>
      <c r="Y72" s="53"/>
      <c r="Z72" s="53"/>
      <c r="AA72" s="53"/>
      <c r="AB72" s="54"/>
      <c r="AC72" s="52">
        <v>0</v>
      </c>
      <c r="AD72" s="53"/>
      <c r="AE72" s="53"/>
      <c r="AF72" s="53"/>
      <c r="AG72" s="54"/>
      <c r="AH72" s="52">
        <v>0</v>
      </c>
      <c r="AI72" s="53"/>
      <c r="AJ72" s="53"/>
      <c r="AK72" s="53"/>
      <c r="AL72" s="54"/>
      <c r="AM72" s="52">
        <f>IF(ISNUMBER(X72),X72,0)+IF(ISNUMBER(AC72),AC72,0)</f>
        <v>0</v>
      </c>
      <c r="AN72" s="53"/>
      <c r="AO72" s="53"/>
      <c r="AP72" s="53"/>
      <c r="AQ72" s="54"/>
      <c r="AR72" s="52">
        <v>0</v>
      </c>
      <c r="AS72" s="53"/>
      <c r="AT72" s="53"/>
      <c r="AU72" s="53"/>
      <c r="AV72" s="54"/>
      <c r="AW72" s="52">
        <v>0</v>
      </c>
      <c r="AX72" s="53"/>
      <c r="AY72" s="53"/>
      <c r="AZ72" s="53"/>
      <c r="BA72" s="54"/>
      <c r="BB72" s="52">
        <v>0</v>
      </c>
      <c r="BC72" s="53"/>
      <c r="BD72" s="53"/>
      <c r="BE72" s="53"/>
      <c r="BF72" s="54"/>
      <c r="BG72" s="55">
        <f>IF(ISNUMBER(AR72),AR72,0)+IF(ISNUMBER(AW72),AW72,0)</f>
        <v>0</v>
      </c>
      <c r="BH72" s="55"/>
      <c r="BI72" s="55"/>
      <c r="BJ72" s="55"/>
      <c r="BK72" s="55"/>
    </row>
    <row r="73" spans="1:79" s="25" customFormat="1" ht="12.75" customHeight="1" x14ac:dyDescent="0.2">
      <c r="A73" s="39">
        <v>2730</v>
      </c>
      <c r="B73" s="40"/>
      <c r="C73" s="40"/>
      <c r="D73" s="57"/>
      <c r="E73" s="34" t="s">
        <v>177</v>
      </c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6"/>
      <c r="X73" s="52">
        <v>53500</v>
      </c>
      <c r="Y73" s="53"/>
      <c r="Z73" s="53"/>
      <c r="AA73" s="53"/>
      <c r="AB73" s="54"/>
      <c r="AC73" s="52">
        <v>0</v>
      </c>
      <c r="AD73" s="53"/>
      <c r="AE73" s="53"/>
      <c r="AF73" s="53"/>
      <c r="AG73" s="54"/>
      <c r="AH73" s="52">
        <v>0</v>
      </c>
      <c r="AI73" s="53"/>
      <c r="AJ73" s="53"/>
      <c r="AK73" s="53"/>
      <c r="AL73" s="54"/>
      <c r="AM73" s="52">
        <f>IF(ISNUMBER(X73),X73,0)+IF(ISNUMBER(AC73),AC73,0)</f>
        <v>53500</v>
      </c>
      <c r="AN73" s="53"/>
      <c r="AO73" s="53"/>
      <c r="AP73" s="53"/>
      <c r="AQ73" s="54"/>
      <c r="AR73" s="52">
        <v>56603</v>
      </c>
      <c r="AS73" s="53"/>
      <c r="AT73" s="53"/>
      <c r="AU73" s="53"/>
      <c r="AV73" s="54"/>
      <c r="AW73" s="52">
        <v>0</v>
      </c>
      <c r="AX73" s="53"/>
      <c r="AY73" s="53"/>
      <c r="AZ73" s="53"/>
      <c r="BA73" s="54"/>
      <c r="BB73" s="52">
        <v>0</v>
      </c>
      <c r="BC73" s="53"/>
      <c r="BD73" s="53"/>
      <c r="BE73" s="53"/>
      <c r="BF73" s="54"/>
      <c r="BG73" s="55">
        <f>IF(ISNUMBER(AR73),AR73,0)+IF(ISNUMBER(AW73),AW73,0)</f>
        <v>56603</v>
      </c>
      <c r="BH73" s="55"/>
      <c r="BI73" s="55"/>
      <c r="BJ73" s="55"/>
      <c r="BK73" s="55"/>
    </row>
    <row r="74" spans="1:79" s="6" customFormat="1" ht="12.75" customHeight="1" x14ac:dyDescent="0.2">
      <c r="A74" s="44"/>
      <c r="B74" s="45"/>
      <c r="C74" s="45"/>
      <c r="D74" s="56"/>
      <c r="E74" s="29" t="s">
        <v>147</v>
      </c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1"/>
      <c r="X74" s="48">
        <v>374500</v>
      </c>
      <c r="Y74" s="49"/>
      <c r="Z74" s="49"/>
      <c r="AA74" s="49"/>
      <c r="AB74" s="50"/>
      <c r="AC74" s="48">
        <v>0</v>
      </c>
      <c r="AD74" s="49"/>
      <c r="AE74" s="49"/>
      <c r="AF74" s="49"/>
      <c r="AG74" s="50"/>
      <c r="AH74" s="48">
        <v>0</v>
      </c>
      <c r="AI74" s="49"/>
      <c r="AJ74" s="49"/>
      <c r="AK74" s="49"/>
      <c r="AL74" s="50"/>
      <c r="AM74" s="48">
        <f>IF(ISNUMBER(X74),X74,0)+IF(ISNUMBER(AC74),AC74,0)</f>
        <v>374500</v>
      </c>
      <c r="AN74" s="49"/>
      <c r="AO74" s="49"/>
      <c r="AP74" s="49"/>
      <c r="AQ74" s="50"/>
      <c r="AR74" s="48">
        <v>396221</v>
      </c>
      <c r="AS74" s="49"/>
      <c r="AT74" s="49"/>
      <c r="AU74" s="49"/>
      <c r="AV74" s="50"/>
      <c r="AW74" s="48">
        <v>0</v>
      </c>
      <c r="AX74" s="49"/>
      <c r="AY74" s="49"/>
      <c r="AZ74" s="49"/>
      <c r="BA74" s="50"/>
      <c r="BB74" s="48">
        <v>0</v>
      </c>
      <c r="BC74" s="49"/>
      <c r="BD74" s="49"/>
      <c r="BE74" s="49"/>
      <c r="BF74" s="50"/>
      <c r="BG74" s="51">
        <f>IF(ISNUMBER(AR74),AR74,0)+IF(ISNUMBER(AW74),AW74,0)</f>
        <v>396221</v>
      </c>
      <c r="BH74" s="51"/>
      <c r="BI74" s="51"/>
      <c r="BJ74" s="51"/>
      <c r="BK74" s="51"/>
    </row>
    <row r="76" spans="1:79" ht="14.25" customHeight="1" x14ac:dyDescent="0.2">
      <c r="A76" s="68" t="s">
        <v>238</v>
      </c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</row>
    <row r="77" spans="1:79" ht="15" customHeight="1" x14ac:dyDescent="0.2">
      <c r="A77" s="83" t="s">
        <v>209</v>
      </c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</row>
    <row r="78" spans="1:79" ht="23.1" customHeight="1" x14ac:dyDescent="0.2">
      <c r="A78" s="110" t="s">
        <v>119</v>
      </c>
      <c r="B78" s="111"/>
      <c r="C78" s="111"/>
      <c r="D78" s="111"/>
      <c r="E78" s="112"/>
      <c r="F78" s="85" t="s">
        <v>19</v>
      </c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7"/>
      <c r="X78" s="43" t="s">
        <v>231</v>
      </c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80" t="s">
        <v>236</v>
      </c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2"/>
    </row>
    <row r="79" spans="1:79" ht="53.25" customHeight="1" x14ac:dyDescent="0.2">
      <c r="A79" s="113"/>
      <c r="B79" s="114"/>
      <c r="C79" s="114"/>
      <c r="D79" s="114"/>
      <c r="E79" s="115"/>
      <c r="F79" s="88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90"/>
      <c r="X79" s="80" t="s">
        <v>4</v>
      </c>
      <c r="Y79" s="81"/>
      <c r="Z79" s="81"/>
      <c r="AA79" s="81"/>
      <c r="AB79" s="82"/>
      <c r="AC79" s="80" t="s">
        <v>3</v>
      </c>
      <c r="AD79" s="81"/>
      <c r="AE79" s="81"/>
      <c r="AF79" s="81"/>
      <c r="AG79" s="82"/>
      <c r="AH79" s="104" t="s">
        <v>116</v>
      </c>
      <c r="AI79" s="105"/>
      <c r="AJ79" s="105"/>
      <c r="AK79" s="105"/>
      <c r="AL79" s="106"/>
      <c r="AM79" s="80" t="s">
        <v>5</v>
      </c>
      <c r="AN79" s="81"/>
      <c r="AO79" s="81"/>
      <c r="AP79" s="81"/>
      <c r="AQ79" s="82"/>
      <c r="AR79" s="80" t="s">
        <v>4</v>
      </c>
      <c r="AS79" s="81"/>
      <c r="AT79" s="81"/>
      <c r="AU79" s="81"/>
      <c r="AV79" s="82"/>
      <c r="AW79" s="80" t="s">
        <v>3</v>
      </c>
      <c r="AX79" s="81"/>
      <c r="AY79" s="81"/>
      <c r="AZ79" s="81"/>
      <c r="BA79" s="82"/>
      <c r="BB79" s="73" t="s">
        <v>116</v>
      </c>
      <c r="BC79" s="73"/>
      <c r="BD79" s="73"/>
      <c r="BE79" s="73"/>
      <c r="BF79" s="73"/>
      <c r="BG79" s="80" t="s">
        <v>96</v>
      </c>
      <c r="BH79" s="81"/>
      <c r="BI79" s="81"/>
      <c r="BJ79" s="81"/>
      <c r="BK79" s="82"/>
    </row>
    <row r="80" spans="1:79" ht="15" customHeight="1" x14ac:dyDescent="0.2">
      <c r="A80" s="80">
        <v>1</v>
      </c>
      <c r="B80" s="81"/>
      <c r="C80" s="81"/>
      <c r="D80" s="81"/>
      <c r="E80" s="82"/>
      <c r="F80" s="80">
        <v>2</v>
      </c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2"/>
      <c r="X80" s="80">
        <v>3</v>
      </c>
      <c r="Y80" s="81"/>
      <c r="Z80" s="81"/>
      <c r="AA80" s="81"/>
      <c r="AB80" s="82"/>
      <c r="AC80" s="80">
        <v>4</v>
      </c>
      <c r="AD80" s="81"/>
      <c r="AE80" s="81"/>
      <c r="AF80" s="81"/>
      <c r="AG80" s="82"/>
      <c r="AH80" s="80">
        <v>5</v>
      </c>
      <c r="AI80" s="81"/>
      <c r="AJ80" s="81"/>
      <c r="AK80" s="81"/>
      <c r="AL80" s="82"/>
      <c r="AM80" s="80">
        <v>6</v>
      </c>
      <c r="AN80" s="81"/>
      <c r="AO80" s="81"/>
      <c r="AP80" s="81"/>
      <c r="AQ80" s="82"/>
      <c r="AR80" s="80">
        <v>7</v>
      </c>
      <c r="AS80" s="81"/>
      <c r="AT80" s="81"/>
      <c r="AU80" s="81"/>
      <c r="AV80" s="82"/>
      <c r="AW80" s="80">
        <v>8</v>
      </c>
      <c r="AX80" s="81"/>
      <c r="AY80" s="81"/>
      <c r="AZ80" s="81"/>
      <c r="BA80" s="82"/>
      <c r="BB80" s="80">
        <v>9</v>
      </c>
      <c r="BC80" s="81"/>
      <c r="BD80" s="81"/>
      <c r="BE80" s="81"/>
      <c r="BF80" s="82"/>
      <c r="BG80" s="80">
        <v>10</v>
      </c>
      <c r="BH80" s="81"/>
      <c r="BI80" s="81"/>
      <c r="BJ80" s="81"/>
      <c r="BK80" s="82"/>
    </row>
    <row r="81" spans="1:79" s="1" customFormat="1" ht="15" hidden="1" customHeight="1" x14ac:dyDescent="0.2">
      <c r="A81" s="95" t="s">
        <v>64</v>
      </c>
      <c r="B81" s="96"/>
      <c r="C81" s="96"/>
      <c r="D81" s="96"/>
      <c r="E81" s="97"/>
      <c r="F81" s="95" t="s">
        <v>57</v>
      </c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7"/>
      <c r="X81" s="95" t="s">
        <v>60</v>
      </c>
      <c r="Y81" s="96"/>
      <c r="Z81" s="96"/>
      <c r="AA81" s="96"/>
      <c r="AB81" s="97"/>
      <c r="AC81" s="95" t="s">
        <v>61</v>
      </c>
      <c r="AD81" s="96"/>
      <c r="AE81" s="96"/>
      <c r="AF81" s="96"/>
      <c r="AG81" s="97"/>
      <c r="AH81" s="95" t="s">
        <v>94</v>
      </c>
      <c r="AI81" s="96"/>
      <c r="AJ81" s="96"/>
      <c r="AK81" s="96"/>
      <c r="AL81" s="97"/>
      <c r="AM81" s="101" t="s">
        <v>171</v>
      </c>
      <c r="AN81" s="102"/>
      <c r="AO81" s="102"/>
      <c r="AP81" s="102"/>
      <c r="AQ81" s="103"/>
      <c r="AR81" s="95" t="s">
        <v>62</v>
      </c>
      <c r="AS81" s="96"/>
      <c r="AT81" s="96"/>
      <c r="AU81" s="96"/>
      <c r="AV81" s="97"/>
      <c r="AW81" s="95" t="s">
        <v>63</v>
      </c>
      <c r="AX81" s="96"/>
      <c r="AY81" s="96"/>
      <c r="AZ81" s="96"/>
      <c r="BA81" s="97"/>
      <c r="BB81" s="95" t="s">
        <v>95</v>
      </c>
      <c r="BC81" s="96"/>
      <c r="BD81" s="96"/>
      <c r="BE81" s="96"/>
      <c r="BF81" s="97"/>
      <c r="BG81" s="101" t="s">
        <v>171</v>
      </c>
      <c r="BH81" s="102"/>
      <c r="BI81" s="102"/>
      <c r="BJ81" s="102"/>
      <c r="BK81" s="103"/>
      <c r="CA81" t="s">
        <v>31</v>
      </c>
    </row>
    <row r="82" spans="1:79" s="6" customFormat="1" ht="12.75" customHeight="1" x14ac:dyDescent="0.2">
      <c r="A82" s="44"/>
      <c r="B82" s="45"/>
      <c r="C82" s="45"/>
      <c r="D82" s="45"/>
      <c r="E82" s="56"/>
      <c r="F82" s="44" t="s">
        <v>147</v>
      </c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5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51"/>
      <c r="AI82" s="51"/>
      <c r="AJ82" s="51"/>
      <c r="AK82" s="51"/>
      <c r="AL82" s="51"/>
      <c r="AM82" s="51">
        <f>IF(ISNUMBER(X82),X82,0)+IF(ISNUMBER(AC82),AC82,0)</f>
        <v>0</v>
      </c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>
        <f>IF(ISNUMBER(AR82),AR82,0)+IF(ISNUMBER(AW82),AW82,0)</f>
        <v>0</v>
      </c>
      <c r="BH82" s="51"/>
      <c r="BI82" s="51"/>
      <c r="BJ82" s="51"/>
      <c r="BK82" s="51"/>
      <c r="CA82" s="6" t="s">
        <v>32</v>
      </c>
    </row>
    <row r="85" spans="1:79" ht="14.25" customHeight="1" x14ac:dyDescent="0.2">
      <c r="A85" s="68" t="s">
        <v>120</v>
      </c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  <c r="BG85" s="68"/>
      <c r="BH85" s="68"/>
      <c r="BI85" s="68"/>
      <c r="BJ85" s="68"/>
      <c r="BK85" s="68"/>
      <c r="BL85" s="68"/>
    </row>
    <row r="86" spans="1:79" ht="14.25" customHeight="1" x14ac:dyDescent="0.2">
      <c r="A86" s="68" t="s">
        <v>224</v>
      </c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68"/>
      <c r="BH86" s="68"/>
      <c r="BI86" s="68"/>
      <c r="BJ86" s="68"/>
      <c r="BK86" s="68"/>
      <c r="BL86" s="68"/>
    </row>
    <row r="87" spans="1:79" ht="15" customHeight="1" x14ac:dyDescent="0.2">
      <c r="A87" s="83" t="s">
        <v>209</v>
      </c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</row>
    <row r="88" spans="1:79" ht="23.1" customHeight="1" x14ac:dyDescent="0.2">
      <c r="A88" s="85" t="s">
        <v>6</v>
      </c>
      <c r="B88" s="86"/>
      <c r="C88" s="86"/>
      <c r="D88" s="85" t="s">
        <v>121</v>
      </c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7"/>
      <c r="U88" s="80" t="s">
        <v>210</v>
      </c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2"/>
      <c r="AN88" s="80" t="s">
        <v>213</v>
      </c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2"/>
      <c r="BG88" s="43" t="s">
        <v>221</v>
      </c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</row>
    <row r="89" spans="1:79" ht="52.5" customHeight="1" x14ac:dyDescent="0.2">
      <c r="A89" s="88"/>
      <c r="B89" s="89"/>
      <c r="C89" s="89"/>
      <c r="D89" s="88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90"/>
      <c r="U89" s="80" t="s">
        <v>4</v>
      </c>
      <c r="V89" s="81"/>
      <c r="W89" s="81"/>
      <c r="X89" s="81"/>
      <c r="Y89" s="82"/>
      <c r="Z89" s="80" t="s">
        <v>3</v>
      </c>
      <c r="AA89" s="81"/>
      <c r="AB89" s="81"/>
      <c r="AC89" s="81"/>
      <c r="AD89" s="82"/>
      <c r="AE89" s="104" t="s">
        <v>116</v>
      </c>
      <c r="AF89" s="105"/>
      <c r="AG89" s="105"/>
      <c r="AH89" s="106"/>
      <c r="AI89" s="80" t="s">
        <v>5</v>
      </c>
      <c r="AJ89" s="81"/>
      <c r="AK89" s="81"/>
      <c r="AL89" s="81"/>
      <c r="AM89" s="82"/>
      <c r="AN89" s="80" t="s">
        <v>4</v>
      </c>
      <c r="AO89" s="81"/>
      <c r="AP89" s="81"/>
      <c r="AQ89" s="81"/>
      <c r="AR89" s="82"/>
      <c r="AS89" s="80" t="s">
        <v>3</v>
      </c>
      <c r="AT89" s="81"/>
      <c r="AU89" s="81"/>
      <c r="AV89" s="81"/>
      <c r="AW89" s="82"/>
      <c r="AX89" s="104" t="s">
        <v>116</v>
      </c>
      <c r="AY89" s="105"/>
      <c r="AZ89" s="105"/>
      <c r="BA89" s="106"/>
      <c r="BB89" s="80" t="s">
        <v>96</v>
      </c>
      <c r="BC89" s="81"/>
      <c r="BD89" s="81"/>
      <c r="BE89" s="81"/>
      <c r="BF89" s="82"/>
      <c r="BG89" s="80" t="s">
        <v>4</v>
      </c>
      <c r="BH89" s="81"/>
      <c r="BI89" s="81"/>
      <c r="BJ89" s="81"/>
      <c r="BK89" s="82"/>
      <c r="BL89" s="43" t="s">
        <v>3</v>
      </c>
      <c r="BM89" s="43"/>
      <c r="BN89" s="43"/>
      <c r="BO89" s="43"/>
      <c r="BP89" s="43"/>
      <c r="BQ89" s="73" t="s">
        <v>116</v>
      </c>
      <c r="BR89" s="73"/>
      <c r="BS89" s="73"/>
      <c r="BT89" s="73"/>
      <c r="BU89" s="80" t="s">
        <v>97</v>
      </c>
      <c r="BV89" s="81"/>
      <c r="BW89" s="81"/>
      <c r="BX89" s="81"/>
      <c r="BY89" s="82"/>
    </row>
    <row r="90" spans="1:79" ht="15" customHeight="1" x14ac:dyDescent="0.2">
      <c r="A90" s="80">
        <v>1</v>
      </c>
      <c r="B90" s="81"/>
      <c r="C90" s="81"/>
      <c r="D90" s="80">
        <v>2</v>
      </c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2"/>
      <c r="U90" s="80">
        <v>3</v>
      </c>
      <c r="V90" s="81"/>
      <c r="W90" s="81"/>
      <c r="X90" s="81"/>
      <c r="Y90" s="82"/>
      <c r="Z90" s="80">
        <v>4</v>
      </c>
      <c r="AA90" s="81"/>
      <c r="AB90" s="81"/>
      <c r="AC90" s="81"/>
      <c r="AD90" s="82"/>
      <c r="AE90" s="80">
        <v>5</v>
      </c>
      <c r="AF90" s="81"/>
      <c r="AG90" s="81"/>
      <c r="AH90" s="82"/>
      <c r="AI90" s="80">
        <v>6</v>
      </c>
      <c r="AJ90" s="81"/>
      <c r="AK90" s="81"/>
      <c r="AL90" s="81"/>
      <c r="AM90" s="82"/>
      <c r="AN90" s="80">
        <v>7</v>
      </c>
      <c r="AO90" s="81"/>
      <c r="AP90" s="81"/>
      <c r="AQ90" s="81"/>
      <c r="AR90" s="82"/>
      <c r="AS90" s="80">
        <v>8</v>
      </c>
      <c r="AT90" s="81"/>
      <c r="AU90" s="81"/>
      <c r="AV90" s="81"/>
      <c r="AW90" s="82"/>
      <c r="AX90" s="43">
        <v>9</v>
      </c>
      <c r="AY90" s="43"/>
      <c r="AZ90" s="43"/>
      <c r="BA90" s="43"/>
      <c r="BB90" s="80">
        <v>10</v>
      </c>
      <c r="BC90" s="81"/>
      <c r="BD90" s="81"/>
      <c r="BE90" s="81"/>
      <c r="BF90" s="82"/>
      <c r="BG90" s="80">
        <v>11</v>
      </c>
      <c r="BH90" s="81"/>
      <c r="BI90" s="81"/>
      <c r="BJ90" s="81"/>
      <c r="BK90" s="82"/>
      <c r="BL90" s="43">
        <v>12</v>
      </c>
      <c r="BM90" s="43"/>
      <c r="BN90" s="43"/>
      <c r="BO90" s="43"/>
      <c r="BP90" s="43"/>
      <c r="BQ90" s="80">
        <v>13</v>
      </c>
      <c r="BR90" s="81"/>
      <c r="BS90" s="81"/>
      <c r="BT90" s="82"/>
      <c r="BU90" s="80">
        <v>14</v>
      </c>
      <c r="BV90" s="81"/>
      <c r="BW90" s="81"/>
      <c r="BX90" s="81"/>
      <c r="BY90" s="82"/>
    </row>
    <row r="91" spans="1:79" s="1" customFormat="1" ht="14.25" hidden="1" customHeight="1" x14ac:dyDescent="0.2">
      <c r="A91" s="95" t="s">
        <v>69</v>
      </c>
      <c r="B91" s="96"/>
      <c r="C91" s="96"/>
      <c r="D91" s="95" t="s">
        <v>57</v>
      </c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7"/>
      <c r="U91" s="71" t="s">
        <v>65</v>
      </c>
      <c r="V91" s="71"/>
      <c r="W91" s="71"/>
      <c r="X91" s="71"/>
      <c r="Y91" s="71"/>
      <c r="Z91" s="71" t="s">
        <v>66</v>
      </c>
      <c r="AA91" s="71"/>
      <c r="AB91" s="71"/>
      <c r="AC91" s="71"/>
      <c r="AD91" s="71"/>
      <c r="AE91" s="71" t="s">
        <v>91</v>
      </c>
      <c r="AF91" s="71"/>
      <c r="AG91" s="71"/>
      <c r="AH91" s="71"/>
      <c r="AI91" s="91" t="s">
        <v>170</v>
      </c>
      <c r="AJ91" s="91"/>
      <c r="AK91" s="91"/>
      <c r="AL91" s="91"/>
      <c r="AM91" s="91"/>
      <c r="AN91" s="71" t="s">
        <v>67</v>
      </c>
      <c r="AO91" s="71"/>
      <c r="AP91" s="71"/>
      <c r="AQ91" s="71"/>
      <c r="AR91" s="71"/>
      <c r="AS91" s="71" t="s">
        <v>68</v>
      </c>
      <c r="AT91" s="71"/>
      <c r="AU91" s="71"/>
      <c r="AV91" s="71"/>
      <c r="AW91" s="71"/>
      <c r="AX91" s="71" t="s">
        <v>92</v>
      </c>
      <c r="AY91" s="71"/>
      <c r="AZ91" s="71"/>
      <c r="BA91" s="71"/>
      <c r="BB91" s="91" t="s">
        <v>170</v>
      </c>
      <c r="BC91" s="91"/>
      <c r="BD91" s="91"/>
      <c r="BE91" s="91"/>
      <c r="BF91" s="91"/>
      <c r="BG91" s="71" t="s">
        <v>58</v>
      </c>
      <c r="BH91" s="71"/>
      <c r="BI91" s="71"/>
      <c r="BJ91" s="71"/>
      <c r="BK91" s="71"/>
      <c r="BL91" s="71" t="s">
        <v>59</v>
      </c>
      <c r="BM91" s="71"/>
      <c r="BN91" s="71"/>
      <c r="BO91" s="71"/>
      <c r="BP91" s="71"/>
      <c r="BQ91" s="71" t="s">
        <v>93</v>
      </c>
      <c r="BR91" s="71"/>
      <c r="BS91" s="71"/>
      <c r="BT91" s="71"/>
      <c r="BU91" s="91" t="s">
        <v>170</v>
      </c>
      <c r="BV91" s="91"/>
      <c r="BW91" s="91"/>
      <c r="BX91" s="91"/>
      <c r="BY91" s="91"/>
      <c r="CA91" t="s">
        <v>33</v>
      </c>
    </row>
    <row r="92" spans="1:79" s="25" customFormat="1" ht="12.75" customHeight="1" x14ac:dyDescent="0.2">
      <c r="A92" s="39">
        <v>1</v>
      </c>
      <c r="B92" s="40"/>
      <c r="C92" s="40"/>
      <c r="D92" s="34" t="s">
        <v>178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6"/>
      <c r="U92" s="52">
        <v>23602.55</v>
      </c>
      <c r="V92" s="53"/>
      <c r="W92" s="53"/>
      <c r="X92" s="53"/>
      <c r="Y92" s="54"/>
      <c r="Z92" s="52">
        <v>0</v>
      </c>
      <c r="AA92" s="53"/>
      <c r="AB92" s="53"/>
      <c r="AC92" s="53"/>
      <c r="AD92" s="54"/>
      <c r="AE92" s="52">
        <v>0</v>
      </c>
      <c r="AF92" s="53"/>
      <c r="AG92" s="53"/>
      <c r="AH92" s="54"/>
      <c r="AI92" s="52">
        <f>IF(ISNUMBER(U92),U92,0)+IF(ISNUMBER(Z92),Z92,0)</f>
        <v>23602.55</v>
      </c>
      <c r="AJ92" s="53"/>
      <c r="AK92" s="53"/>
      <c r="AL92" s="53"/>
      <c r="AM92" s="54"/>
      <c r="AN92" s="52">
        <v>300000</v>
      </c>
      <c r="AO92" s="53"/>
      <c r="AP92" s="53"/>
      <c r="AQ92" s="53"/>
      <c r="AR92" s="54"/>
      <c r="AS92" s="52">
        <v>0</v>
      </c>
      <c r="AT92" s="53"/>
      <c r="AU92" s="53"/>
      <c r="AV92" s="53"/>
      <c r="AW92" s="54"/>
      <c r="AX92" s="52">
        <v>0</v>
      </c>
      <c r="AY92" s="53"/>
      <c r="AZ92" s="53"/>
      <c r="BA92" s="54"/>
      <c r="BB92" s="52">
        <f>IF(ISNUMBER(AN92),AN92,0)+IF(ISNUMBER(AS92),AS92,0)</f>
        <v>300000</v>
      </c>
      <c r="BC92" s="53"/>
      <c r="BD92" s="53"/>
      <c r="BE92" s="53"/>
      <c r="BF92" s="54"/>
      <c r="BG92" s="52">
        <v>350000</v>
      </c>
      <c r="BH92" s="53"/>
      <c r="BI92" s="53"/>
      <c r="BJ92" s="53"/>
      <c r="BK92" s="54"/>
      <c r="BL92" s="52">
        <v>0</v>
      </c>
      <c r="BM92" s="53"/>
      <c r="BN92" s="53"/>
      <c r="BO92" s="53"/>
      <c r="BP92" s="54"/>
      <c r="BQ92" s="52">
        <v>0</v>
      </c>
      <c r="BR92" s="53"/>
      <c r="BS92" s="53"/>
      <c r="BT92" s="54"/>
      <c r="BU92" s="52">
        <f>IF(ISNUMBER(BG92),BG92,0)+IF(ISNUMBER(BL92),BL92,0)</f>
        <v>350000</v>
      </c>
      <c r="BV92" s="53"/>
      <c r="BW92" s="53"/>
      <c r="BX92" s="53"/>
      <c r="BY92" s="54"/>
      <c r="CA92" s="25" t="s">
        <v>34</v>
      </c>
    </row>
    <row r="93" spans="1:79" s="6" customFormat="1" ht="12.75" customHeight="1" x14ac:dyDescent="0.2">
      <c r="A93" s="44"/>
      <c r="B93" s="45"/>
      <c r="C93" s="45"/>
      <c r="D93" s="29" t="s">
        <v>147</v>
      </c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1"/>
      <c r="U93" s="48">
        <v>23602.55</v>
      </c>
      <c r="V93" s="49"/>
      <c r="W93" s="49"/>
      <c r="X93" s="49"/>
      <c r="Y93" s="50"/>
      <c r="Z93" s="48">
        <v>0</v>
      </c>
      <c r="AA93" s="49"/>
      <c r="AB93" s="49"/>
      <c r="AC93" s="49"/>
      <c r="AD93" s="50"/>
      <c r="AE93" s="48">
        <v>0</v>
      </c>
      <c r="AF93" s="49"/>
      <c r="AG93" s="49"/>
      <c r="AH93" s="50"/>
      <c r="AI93" s="48">
        <f>IF(ISNUMBER(U93),U93,0)+IF(ISNUMBER(Z93),Z93,0)</f>
        <v>23602.55</v>
      </c>
      <c r="AJ93" s="49"/>
      <c r="AK93" s="49"/>
      <c r="AL93" s="49"/>
      <c r="AM93" s="50"/>
      <c r="AN93" s="48">
        <v>300000</v>
      </c>
      <c r="AO93" s="49"/>
      <c r="AP93" s="49"/>
      <c r="AQ93" s="49"/>
      <c r="AR93" s="50"/>
      <c r="AS93" s="48">
        <v>0</v>
      </c>
      <c r="AT93" s="49"/>
      <c r="AU93" s="49"/>
      <c r="AV93" s="49"/>
      <c r="AW93" s="50"/>
      <c r="AX93" s="48">
        <v>0</v>
      </c>
      <c r="AY93" s="49"/>
      <c r="AZ93" s="49"/>
      <c r="BA93" s="50"/>
      <c r="BB93" s="48">
        <f>IF(ISNUMBER(AN93),AN93,0)+IF(ISNUMBER(AS93),AS93,0)</f>
        <v>300000</v>
      </c>
      <c r="BC93" s="49"/>
      <c r="BD93" s="49"/>
      <c r="BE93" s="49"/>
      <c r="BF93" s="50"/>
      <c r="BG93" s="48">
        <v>350000</v>
      </c>
      <c r="BH93" s="49"/>
      <c r="BI93" s="49"/>
      <c r="BJ93" s="49"/>
      <c r="BK93" s="50"/>
      <c r="BL93" s="48">
        <v>0</v>
      </c>
      <c r="BM93" s="49"/>
      <c r="BN93" s="49"/>
      <c r="BO93" s="49"/>
      <c r="BP93" s="50"/>
      <c r="BQ93" s="48">
        <v>0</v>
      </c>
      <c r="BR93" s="49"/>
      <c r="BS93" s="49"/>
      <c r="BT93" s="50"/>
      <c r="BU93" s="48">
        <f>IF(ISNUMBER(BG93),BG93,0)+IF(ISNUMBER(BL93),BL93,0)</f>
        <v>350000</v>
      </c>
      <c r="BV93" s="49"/>
      <c r="BW93" s="49"/>
      <c r="BX93" s="49"/>
      <c r="BY93" s="50"/>
    </row>
    <row r="95" spans="1:79" ht="14.25" customHeight="1" x14ac:dyDescent="0.2">
      <c r="A95" s="68" t="s">
        <v>239</v>
      </c>
      <c r="B95" s="68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68"/>
      <c r="BG95" s="68"/>
      <c r="BH95" s="68"/>
      <c r="BI95" s="68"/>
      <c r="BJ95" s="68"/>
      <c r="BK95" s="68"/>
      <c r="BL95" s="68"/>
    </row>
    <row r="96" spans="1:79" ht="15" customHeight="1" x14ac:dyDescent="0.2">
      <c r="A96" s="84" t="s">
        <v>209</v>
      </c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</row>
    <row r="97" spans="1:79" ht="23.1" customHeight="1" x14ac:dyDescent="0.2">
      <c r="A97" s="85" t="s">
        <v>6</v>
      </c>
      <c r="B97" s="86"/>
      <c r="C97" s="86"/>
      <c r="D97" s="85" t="s">
        <v>121</v>
      </c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7"/>
      <c r="U97" s="43" t="s">
        <v>231</v>
      </c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 t="s">
        <v>236</v>
      </c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</row>
    <row r="98" spans="1:79" ht="54" customHeight="1" x14ac:dyDescent="0.2">
      <c r="A98" s="88"/>
      <c r="B98" s="89"/>
      <c r="C98" s="89"/>
      <c r="D98" s="88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90"/>
      <c r="U98" s="80" t="s">
        <v>4</v>
      </c>
      <c r="V98" s="81"/>
      <c r="W98" s="81"/>
      <c r="X98" s="81"/>
      <c r="Y98" s="82"/>
      <c r="Z98" s="80" t="s">
        <v>3</v>
      </c>
      <c r="AA98" s="81"/>
      <c r="AB98" s="81"/>
      <c r="AC98" s="81"/>
      <c r="AD98" s="82"/>
      <c r="AE98" s="104" t="s">
        <v>116</v>
      </c>
      <c r="AF98" s="105"/>
      <c r="AG98" s="105"/>
      <c r="AH98" s="105"/>
      <c r="AI98" s="106"/>
      <c r="AJ98" s="80" t="s">
        <v>5</v>
      </c>
      <c r="AK98" s="81"/>
      <c r="AL98" s="81"/>
      <c r="AM98" s="81"/>
      <c r="AN98" s="82"/>
      <c r="AO98" s="80" t="s">
        <v>4</v>
      </c>
      <c r="AP98" s="81"/>
      <c r="AQ98" s="81"/>
      <c r="AR98" s="81"/>
      <c r="AS98" s="82"/>
      <c r="AT98" s="80" t="s">
        <v>3</v>
      </c>
      <c r="AU98" s="81"/>
      <c r="AV98" s="81"/>
      <c r="AW98" s="81"/>
      <c r="AX98" s="82"/>
      <c r="AY98" s="104" t="s">
        <v>116</v>
      </c>
      <c r="AZ98" s="105"/>
      <c r="BA98" s="105"/>
      <c r="BB98" s="105"/>
      <c r="BC98" s="106"/>
      <c r="BD98" s="43" t="s">
        <v>96</v>
      </c>
      <c r="BE98" s="43"/>
      <c r="BF98" s="43"/>
      <c r="BG98" s="43"/>
      <c r="BH98" s="43"/>
    </row>
    <row r="99" spans="1:79" ht="15" customHeight="1" x14ac:dyDescent="0.2">
      <c r="A99" s="80" t="s">
        <v>169</v>
      </c>
      <c r="B99" s="81"/>
      <c r="C99" s="81"/>
      <c r="D99" s="80">
        <v>2</v>
      </c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2"/>
      <c r="U99" s="80">
        <v>3</v>
      </c>
      <c r="V99" s="81"/>
      <c r="W99" s="81"/>
      <c r="X99" s="81"/>
      <c r="Y99" s="82"/>
      <c r="Z99" s="80">
        <v>4</v>
      </c>
      <c r="AA99" s="81"/>
      <c r="AB99" s="81"/>
      <c r="AC99" s="81"/>
      <c r="AD99" s="82"/>
      <c r="AE99" s="80">
        <v>5</v>
      </c>
      <c r="AF99" s="81"/>
      <c r="AG99" s="81"/>
      <c r="AH99" s="81"/>
      <c r="AI99" s="82"/>
      <c r="AJ99" s="80">
        <v>6</v>
      </c>
      <c r="AK99" s="81"/>
      <c r="AL99" s="81"/>
      <c r="AM99" s="81"/>
      <c r="AN99" s="82"/>
      <c r="AO99" s="80">
        <v>7</v>
      </c>
      <c r="AP99" s="81"/>
      <c r="AQ99" s="81"/>
      <c r="AR99" s="81"/>
      <c r="AS99" s="82"/>
      <c r="AT99" s="80">
        <v>8</v>
      </c>
      <c r="AU99" s="81"/>
      <c r="AV99" s="81"/>
      <c r="AW99" s="81"/>
      <c r="AX99" s="82"/>
      <c r="AY99" s="80">
        <v>9</v>
      </c>
      <c r="AZ99" s="81"/>
      <c r="BA99" s="81"/>
      <c r="BB99" s="81"/>
      <c r="BC99" s="82"/>
      <c r="BD99" s="80">
        <v>10</v>
      </c>
      <c r="BE99" s="81"/>
      <c r="BF99" s="81"/>
      <c r="BG99" s="81"/>
      <c r="BH99" s="82"/>
    </row>
    <row r="100" spans="1:79" s="1" customFormat="1" ht="12.75" hidden="1" customHeight="1" x14ac:dyDescent="0.2">
      <c r="A100" s="95" t="s">
        <v>69</v>
      </c>
      <c r="B100" s="96"/>
      <c r="C100" s="96"/>
      <c r="D100" s="95" t="s">
        <v>57</v>
      </c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7"/>
      <c r="U100" s="95" t="s">
        <v>60</v>
      </c>
      <c r="V100" s="96"/>
      <c r="W100" s="96"/>
      <c r="X100" s="96"/>
      <c r="Y100" s="97"/>
      <c r="Z100" s="95" t="s">
        <v>61</v>
      </c>
      <c r="AA100" s="96"/>
      <c r="AB100" s="96"/>
      <c r="AC100" s="96"/>
      <c r="AD100" s="97"/>
      <c r="AE100" s="95" t="s">
        <v>94</v>
      </c>
      <c r="AF100" s="96"/>
      <c r="AG100" s="96"/>
      <c r="AH100" s="96"/>
      <c r="AI100" s="97"/>
      <c r="AJ100" s="101" t="s">
        <v>171</v>
      </c>
      <c r="AK100" s="102"/>
      <c r="AL100" s="102"/>
      <c r="AM100" s="102"/>
      <c r="AN100" s="103"/>
      <c r="AO100" s="95" t="s">
        <v>62</v>
      </c>
      <c r="AP100" s="96"/>
      <c r="AQ100" s="96"/>
      <c r="AR100" s="96"/>
      <c r="AS100" s="97"/>
      <c r="AT100" s="95" t="s">
        <v>63</v>
      </c>
      <c r="AU100" s="96"/>
      <c r="AV100" s="96"/>
      <c r="AW100" s="96"/>
      <c r="AX100" s="97"/>
      <c r="AY100" s="95" t="s">
        <v>95</v>
      </c>
      <c r="AZ100" s="96"/>
      <c r="BA100" s="96"/>
      <c r="BB100" s="96"/>
      <c r="BC100" s="97"/>
      <c r="BD100" s="91" t="s">
        <v>171</v>
      </c>
      <c r="BE100" s="91"/>
      <c r="BF100" s="91"/>
      <c r="BG100" s="91"/>
      <c r="BH100" s="91"/>
      <c r="CA100" s="1" t="s">
        <v>35</v>
      </c>
    </row>
    <row r="101" spans="1:79" s="25" customFormat="1" ht="12.75" customHeight="1" x14ac:dyDescent="0.2">
      <c r="A101" s="39">
        <v>1</v>
      </c>
      <c r="B101" s="40"/>
      <c r="C101" s="40"/>
      <c r="D101" s="34" t="s">
        <v>178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6"/>
      <c r="U101" s="52">
        <v>374500</v>
      </c>
      <c r="V101" s="53"/>
      <c r="W101" s="53"/>
      <c r="X101" s="53"/>
      <c r="Y101" s="54"/>
      <c r="Z101" s="52">
        <v>0</v>
      </c>
      <c r="AA101" s="53"/>
      <c r="AB101" s="53"/>
      <c r="AC101" s="53"/>
      <c r="AD101" s="54"/>
      <c r="AE101" s="55">
        <v>0</v>
      </c>
      <c r="AF101" s="55"/>
      <c r="AG101" s="55"/>
      <c r="AH101" s="55"/>
      <c r="AI101" s="55"/>
      <c r="AJ101" s="33">
        <f>IF(ISNUMBER(U101),U101,0)+IF(ISNUMBER(Z101),Z101,0)</f>
        <v>374500</v>
      </c>
      <c r="AK101" s="33"/>
      <c r="AL101" s="33"/>
      <c r="AM101" s="33"/>
      <c r="AN101" s="33"/>
      <c r="AO101" s="55">
        <v>396221</v>
      </c>
      <c r="AP101" s="55"/>
      <c r="AQ101" s="55"/>
      <c r="AR101" s="55"/>
      <c r="AS101" s="55"/>
      <c r="AT101" s="33">
        <v>0</v>
      </c>
      <c r="AU101" s="33"/>
      <c r="AV101" s="33"/>
      <c r="AW101" s="33"/>
      <c r="AX101" s="33"/>
      <c r="AY101" s="55">
        <v>0</v>
      </c>
      <c r="AZ101" s="55"/>
      <c r="BA101" s="55"/>
      <c r="BB101" s="55"/>
      <c r="BC101" s="55"/>
      <c r="BD101" s="33">
        <f>IF(ISNUMBER(AO101),AO101,0)+IF(ISNUMBER(AT101),AT101,0)</f>
        <v>396221</v>
      </c>
      <c r="BE101" s="33"/>
      <c r="BF101" s="33"/>
      <c r="BG101" s="33"/>
      <c r="BH101" s="33"/>
      <c r="CA101" s="25" t="s">
        <v>36</v>
      </c>
    </row>
    <row r="102" spans="1:79" s="6" customFormat="1" ht="12.75" customHeight="1" x14ac:dyDescent="0.2">
      <c r="A102" s="44"/>
      <c r="B102" s="45"/>
      <c r="C102" s="45"/>
      <c r="D102" s="29" t="s">
        <v>147</v>
      </c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1"/>
      <c r="U102" s="48">
        <v>374500</v>
      </c>
      <c r="V102" s="49"/>
      <c r="W102" s="49"/>
      <c r="X102" s="49"/>
      <c r="Y102" s="50"/>
      <c r="Z102" s="48">
        <v>0</v>
      </c>
      <c r="AA102" s="49"/>
      <c r="AB102" s="49"/>
      <c r="AC102" s="49"/>
      <c r="AD102" s="50"/>
      <c r="AE102" s="51">
        <v>0</v>
      </c>
      <c r="AF102" s="51"/>
      <c r="AG102" s="51"/>
      <c r="AH102" s="51"/>
      <c r="AI102" s="51"/>
      <c r="AJ102" s="28">
        <f>IF(ISNUMBER(U102),U102,0)+IF(ISNUMBER(Z102),Z102,0)</f>
        <v>374500</v>
      </c>
      <c r="AK102" s="28"/>
      <c r="AL102" s="28"/>
      <c r="AM102" s="28"/>
      <c r="AN102" s="28"/>
      <c r="AO102" s="51">
        <v>396221</v>
      </c>
      <c r="AP102" s="51"/>
      <c r="AQ102" s="51"/>
      <c r="AR102" s="51"/>
      <c r="AS102" s="51"/>
      <c r="AT102" s="28">
        <v>0</v>
      </c>
      <c r="AU102" s="28"/>
      <c r="AV102" s="28"/>
      <c r="AW102" s="28"/>
      <c r="AX102" s="28"/>
      <c r="AY102" s="51">
        <v>0</v>
      </c>
      <c r="AZ102" s="51"/>
      <c r="BA102" s="51"/>
      <c r="BB102" s="51"/>
      <c r="BC102" s="51"/>
      <c r="BD102" s="28">
        <f>IF(ISNUMBER(AO102),AO102,0)+IF(ISNUMBER(AT102),AT102,0)</f>
        <v>396221</v>
      </c>
      <c r="BE102" s="28"/>
      <c r="BF102" s="28"/>
      <c r="BG102" s="28"/>
      <c r="BH102" s="2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68" t="s">
        <v>152</v>
      </c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</row>
    <row r="106" spans="1:79" ht="14.25" customHeight="1" x14ac:dyDescent="0.2">
      <c r="A106" s="68" t="s">
        <v>225</v>
      </c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</row>
    <row r="107" spans="1:79" ht="23.1" customHeight="1" x14ac:dyDescent="0.2">
      <c r="A107" s="85" t="s">
        <v>6</v>
      </c>
      <c r="B107" s="86"/>
      <c r="C107" s="86"/>
      <c r="D107" s="43" t="s">
        <v>9</v>
      </c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 t="s">
        <v>8</v>
      </c>
      <c r="R107" s="43"/>
      <c r="S107" s="43"/>
      <c r="T107" s="43"/>
      <c r="U107" s="43"/>
      <c r="V107" s="43" t="s">
        <v>7</v>
      </c>
      <c r="W107" s="43"/>
      <c r="X107" s="43"/>
      <c r="Y107" s="43"/>
      <c r="Z107" s="43"/>
      <c r="AA107" s="43"/>
      <c r="AB107" s="43"/>
      <c r="AC107" s="43"/>
      <c r="AD107" s="43"/>
      <c r="AE107" s="43"/>
      <c r="AF107" s="80" t="s">
        <v>210</v>
      </c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2"/>
      <c r="AU107" s="80" t="s">
        <v>213</v>
      </c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2"/>
      <c r="BJ107" s="80" t="s">
        <v>221</v>
      </c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  <c r="BX107" s="82"/>
    </row>
    <row r="108" spans="1:79" ht="32.25" customHeight="1" x14ac:dyDescent="0.2">
      <c r="A108" s="88"/>
      <c r="B108" s="89"/>
      <c r="C108" s="89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 t="s">
        <v>4</v>
      </c>
      <c r="AG108" s="43"/>
      <c r="AH108" s="43"/>
      <c r="AI108" s="43"/>
      <c r="AJ108" s="43"/>
      <c r="AK108" s="43" t="s">
        <v>3</v>
      </c>
      <c r="AL108" s="43"/>
      <c r="AM108" s="43"/>
      <c r="AN108" s="43"/>
      <c r="AO108" s="43"/>
      <c r="AP108" s="43" t="s">
        <v>123</v>
      </c>
      <c r="AQ108" s="43"/>
      <c r="AR108" s="43"/>
      <c r="AS108" s="43"/>
      <c r="AT108" s="43"/>
      <c r="AU108" s="43" t="s">
        <v>4</v>
      </c>
      <c r="AV108" s="43"/>
      <c r="AW108" s="43"/>
      <c r="AX108" s="43"/>
      <c r="AY108" s="43"/>
      <c r="AZ108" s="43" t="s">
        <v>3</v>
      </c>
      <c r="BA108" s="43"/>
      <c r="BB108" s="43"/>
      <c r="BC108" s="43"/>
      <c r="BD108" s="43"/>
      <c r="BE108" s="43" t="s">
        <v>90</v>
      </c>
      <c r="BF108" s="43"/>
      <c r="BG108" s="43"/>
      <c r="BH108" s="43"/>
      <c r="BI108" s="43"/>
      <c r="BJ108" s="43" t="s">
        <v>4</v>
      </c>
      <c r="BK108" s="43"/>
      <c r="BL108" s="43"/>
      <c r="BM108" s="43"/>
      <c r="BN108" s="43"/>
      <c r="BO108" s="43" t="s">
        <v>3</v>
      </c>
      <c r="BP108" s="43"/>
      <c r="BQ108" s="43"/>
      <c r="BR108" s="43"/>
      <c r="BS108" s="43"/>
      <c r="BT108" s="43" t="s">
        <v>97</v>
      </c>
      <c r="BU108" s="43"/>
      <c r="BV108" s="43"/>
      <c r="BW108" s="43"/>
      <c r="BX108" s="43"/>
    </row>
    <row r="109" spans="1:79" ht="15" customHeight="1" x14ac:dyDescent="0.2">
      <c r="A109" s="80">
        <v>1</v>
      </c>
      <c r="B109" s="81"/>
      <c r="C109" s="81"/>
      <c r="D109" s="43">
        <v>2</v>
      </c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>
        <v>3</v>
      </c>
      <c r="R109" s="43"/>
      <c r="S109" s="43"/>
      <c r="T109" s="43"/>
      <c r="U109" s="43"/>
      <c r="V109" s="43">
        <v>4</v>
      </c>
      <c r="W109" s="43"/>
      <c r="X109" s="43"/>
      <c r="Y109" s="43"/>
      <c r="Z109" s="43"/>
      <c r="AA109" s="43"/>
      <c r="AB109" s="43"/>
      <c r="AC109" s="43"/>
      <c r="AD109" s="43"/>
      <c r="AE109" s="43"/>
      <c r="AF109" s="43">
        <v>5</v>
      </c>
      <c r="AG109" s="43"/>
      <c r="AH109" s="43"/>
      <c r="AI109" s="43"/>
      <c r="AJ109" s="43"/>
      <c r="AK109" s="43">
        <v>6</v>
      </c>
      <c r="AL109" s="43"/>
      <c r="AM109" s="43"/>
      <c r="AN109" s="43"/>
      <c r="AO109" s="43"/>
      <c r="AP109" s="43">
        <v>7</v>
      </c>
      <c r="AQ109" s="43"/>
      <c r="AR109" s="43"/>
      <c r="AS109" s="43"/>
      <c r="AT109" s="43"/>
      <c r="AU109" s="43">
        <v>8</v>
      </c>
      <c r="AV109" s="43"/>
      <c r="AW109" s="43"/>
      <c r="AX109" s="43"/>
      <c r="AY109" s="43"/>
      <c r="AZ109" s="43">
        <v>9</v>
      </c>
      <c r="BA109" s="43"/>
      <c r="BB109" s="43"/>
      <c r="BC109" s="43"/>
      <c r="BD109" s="43"/>
      <c r="BE109" s="43">
        <v>10</v>
      </c>
      <c r="BF109" s="43"/>
      <c r="BG109" s="43"/>
      <c r="BH109" s="43"/>
      <c r="BI109" s="43"/>
      <c r="BJ109" s="43">
        <v>11</v>
      </c>
      <c r="BK109" s="43"/>
      <c r="BL109" s="43"/>
      <c r="BM109" s="43"/>
      <c r="BN109" s="43"/>
      <c r="BO109" s="43">
        <v>12</v>
      </c>
      <c r="BP109" s="43"/>
      <c r="BQ109" s="43"/>
      <c r="BR109" s="43"/>
      <c r="BS109" s="43"/>
      <c r="BT109" s="43">
        <v>13</v>
      </c>
      <c r="BU109" s="43"/>
      <c r="BV109" s="43"/>
      <c r="BW109" s="43"/>
      <c r="BX109" s="43"/>
    </row>
    <row r="110" spans="1:79" ht="10.5" hidden="1" customHeight="1" x14ac:dyDescent="0.2">
      <c r="A110" s="95" t="s">
        <v>154</v>
      </c>
      <c r="B110" s="96"/>
      <c r="C110" s="96"/>
      <c r="D110" s="43" t="s">
        <v>57</v>
      </c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 t="s">
        <v>70</v>
      </c>
      <c r="R110" s="43"/>
      <c r="S110" s="43"/>
      <c r="T110" s="43"/>
      <c r="U110" s="43"/>
      <c r="V110" s="43" t="s">
        <v>71</v>
      </c>
      <c r="W110" s="43"/>
      <c r="X110" s="43"/>
      <c r="Y110" s="43"/>
      <c r="Z110" s="43"/>
      <c r="AA110" s="43"/>
      <c r="AB110" s="43"/>
      <c r="AC110" s="43"/>
      <c r="AD110" s="43"/>
      <c r="AE110" s="43"/>
      <c r="AF110" s="71" t="s">
        <v>111</v>
      </c>
      <c r="AG110" s="71"/>
      <c r="AH110" s="71"/>
      <c r="AI110" s="71"/>
      <c r="AJ110" s="71"/>
      <c r="AK110" s="69" t="s">
        <v>112</v>
      </c>
      <c r="AL110" s="69"/>
      <c r="AM110" s="69"/>
      <c r="AN110" s="69"/>
      <c r="AO110" s="69"/>
      <c r="AP110" s="91" t="s">
        <v>180</v>
      </c>
      <c r="AQ110" s="91"/>
      <c r="AR110" s="91"/>
      <c r="AS110" s="91"/>
      <c r="AT110" s="91"/>
      <c r="AU110" s="71" t="s">
        <v>113</v>
      </c>
      <c r="AV110" s="71"/>
      <c r="AW110" s="71"/>
      <c r="AX110" s="71"/>
      <c r="AY110" s="71"/>
      <c r="AZ110" s="69" t="s">
        <v>114</v>
      </c>
      <c r="BA110" s="69"/>
      <c r="BB110" s="69"/>
      <c r="BC110" s="69"/>
      <c r="BD110" s="69"/>
      <c r="BE110" s="91" t="s">
        <v>180</v>
      </c>
      <c r="BF110" s="91"/>
      <c r="BG110" s="91"/>
      <c r="BH110" s="91"/>
      <c r="BI110" s="91"/>
      <c r="BJ110" s="71" t="s">
        <v>105</v>
      </c>
      <c r="BK110" s="71"/>
      <c r="BL110" s="71"/>
      <c r="BM110" s="71"/>
      <c r="BN110" s="71"/>
      <c r="BO110" s="69" t="s">
        <v>106</v>
      </c>
      <c r="BP110" s="69"/>
      <c r="BQ110" s="69"/>
      <c r="BR110" s="69"/>
      <c r="BS110" s="69"/>
      <c r="BT110" s="91" t="s">
        <v>180</v>
      </c>
      <c r="BU110" s="91"/>
      <c r="BV110" s="91"/>
      <c r="BW110" s="91"/>
      <c r="BX110" s="91"/>
      <c r="CA110" t="s">
        <v>37</v>
      </c>
    </row>
    <row r="111" spans="1:79" s="6" customFormat="1" ht="15" customHeight="1" x14ac:dyDescent="0.2">
      <c r="A111" s="44">
        <v>0</v>
      </c>
      <c r="B111" s="45"/>
      <c r="C111" s="45"/>
      <c r="D111" s="47" t="s">
        <v>179</v>
      </c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CA111" s="6" t="s">
        <v>38</v>
      </c>
    </row>
    <row r="112" spans="1:79" s="25" customFormat="1" ht="28.5" customHeight="1" x14ac:dyDescent="0.2">
      <c r="A112" s="39">
        <v>1</v>
      </c>
      <c r="B112" s="40"/>
      <c r="C112" s="40"/>
      <c r="D112" s="42" t="s">
        <v>181</v>
      </c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6"/>
      <c r="Q112" s="43" t="s">
        <v>182</v>
      </c>
      <c r="R112" s="43"/>
      <c r="S112" s="43"/>
      <c r="T112" s="43"/>
      <c r="U112" s="43"/>
      <c r="V112" s="42" t="s">
        <v>183</v>
      </c>
      <c r="W112" s="35"/>
      <c r="X112" s="35"/>
      <c r="Y112" s="35"/>
      <c r="Z112" s="35"/>
      <c r="AA112" s="35"/>
      <c r="AB112" s="35"/>
      <c r="AC112" s="35"/>
      <c r="AD112" s="35"/>
      <c r="AE112" s="36"/>
      <c r="AF112" s="38">
        <v>17</v>
      </c>
      <c r="AG112" s="38"/>
      <c r="AH112" s="38"/>
      <c r="AI112" s="38"/>
      <c r="AJ112" s="38"/>
      <c r="AK112" s="38">
        <v>0</v>
      </c>
      <c r="AL112" s="38"/>
      <c r="AM112" s="38"/>
      <c r="AN112" s="38"/>
      <c r="AO112" s="38"/>
      <c r="AP112" s="38">
        <v>17</v>
      </c>
      <c r="AQ112" s="38"/>
      <c r="AR112" s="38"/>
      <c r="AS112" s="38"/>
      <c r="AT112" s="38"/>
      <c r="AU112" s="38">
        <v>10</v>
      </c>
      <c r="AV112" s="38"/>
      <c r="AW112" s="38"/>
      <c r="AX112" s="38"/>
      <c r="AY112" s="38"/>
      <c r="AZ112" s="38">
        <v>0</v>
      </c>
      <c r="BA112" s="38"/>
      <c r="BB112" s="38"/>
      <c r="BC112" s="38"/>
      <c r="BD112" s="38"/>
      <c r="BE112" s="38">
        <v>10</v>
      </c>
      <c r="BF112" s="38"/>
      <c r="BG112" s="38"/>
      <c r="BH112" s="38"/>
      <c r="BI112" s="38"/>
      <c r="BJ112" s="38">
        <v>10</v>
      </c>
      <c r="BK112" s="38"/>
      <c r="BL112" s="38"/>
      <c r="BM112" s="38"/>
      <c r="BN112" s="38"/>
      <c r="BO112" s="38">
        <v>0</v>
      </c>
      <c r="BP112" s="38"/>
      <c r="BQ112" s="38"/>
      <c r="BR112" s="38"/>
      <c r="BS112" s="38"/>
      <c r="BT112" s="38">
        <v>10</v>
      </c>
      <c r="BU112" s="38"/>
      <c r="BV112" s="38"/>
      <c r="BW112" s="38"/>
      <c r="BX112" s="38"/>
    </row>
    <row r="113" spans="1:79" s="6" customFormat="1" ht="15" customHeight="1" x14ac:dyDescent="0.2">
      <c r="A113" s="44">
        <v>0</v>
      </c>
      <c r="B113" s="45"/>
      <c r="C113" s="45"/>
      <c r="D113" s="46" t="s">
        <v>184</v>
      </c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1"/>
      <c r="Q113" s="47"/>
      <c r="R113" s="47"/>
      <c r="S113" s="47"/>
      <c r="T113" s="47"/>
      <c r="U113" s="47"/>
      <c r="V113" s="46"/>
      <c r="W113" s="30"/>
      <c r="X113" s="30"/>
      <c r="Y113" s="30"/>
      <c r="Z113" s="30"/>
      <c r="AA113" s="30"/>
      <c r="AB113" s="30"/>
      <c r="AC113" s="30"/>
      <c r="AD113" s="30"/>
      <c r="AE113" s="3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</row>
    <row r="114" spans="1:79" s="25" customFormat="1" ht="28.5" customHeight="1" x14ac:dyDescent="0.2">
      <c r="A114" s="39">
        <v>1</v>
      </c>
      <c r="B114" s="40"/>
      <c r="C114" s="40"/>
      <c r="D114" s="42" t="s">
        <v>185</v>
      </c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6"/>
      <c r="Q114" s="43" t="s">
        <v>186</v>
      </c>
      <c r="R114" s="43"/>
      <c r="S114" s="43"/>
      <c r="T114" s="43"/>
      <c r="U114" s="43"/>
      <c r="V114" s="42" t="s">
        <v>187</v>
      </c>
      <c r="W114" s="35"/>
      <c r="X114" s="35"/>
      <c r="Y114" s="35"/>
      <c r="Z114" s="35"/>
      <c r="AA114" s="35"/>
      <c r="AB114" s="35"/>
      <c r="AC114" s="35"/>
      <c r="AD114" s="35"/>
      <c r="AE114" s="36"/>
      <c r="AF114" s="38">
        <v>23603</v>
      </c>
      <c r="AG114" s="38"/>
      <c r="AH114" s="38"/>
      <c r="AI114" s="38"/>
      <c r="AJ114" s="38"/>
      <c r="AK114" s="38">
        <v>0</v>
      </c>
      <c r="AL114" s="38"/>
      <c r="AM114" s="38"/>
      <c r="AN114" s="38"/>
      <c r="AO114" s="38"/>
      <c r="AP114" s="38">
        <v>23603</v>
      </c>
      <c r="AQ114" s="38"/>
      <c r="AR114" s="38"/>
      <c r="AS114" s="38"/>
      <c r="AT114" s="38"/>
      <c r="AU114" s="38">
        <v>300000</v>
      </c>
      <c r="AV114" s="38"/>
      <c r="AW114" s="38"/>
      <c r="AX114" s="38"/>
      <c r="AY114" s="38"/>
      <c r="AZ114" s="38">
        <v>0</v>
      </c>
      <c r="BA114" s="38"/>
      <c r="BB114" s="38"/>
      <c r="BC114" s="38"/>
      <c r="BD114" s="38"/>
      <c r="BE114" s="38">
        <v>300000</v>
      </c>
      <c r="BF114" s="38"/>
      <c r="BG114" s="38"/>
      <c r="BH114" s="38"/>
      <c r="BI114" s="38"/>
      <c r="BJ114" s="38">
        <v>350000</v>
      </c>
      <c r="BK114" s="38"/>
      <c r="BL114" s="38"/>
      <c r="BM114" s="38"/>
      <c r="BN114" s="38"/>
      <c r="BO114" s="38">
        <v>0</v>
      </c>
      <c r="BP114" s="38"/>
      <c r="BQ114" s="38"/>
      <c r="BR114" s="38"/>
      <c r="BS114" s="38"/>
      <c r="BT114" s="38">
        <v>350000</v>
      </c>
      <c r="BU114" s="38"/>
      <c r="BV114" s="38"/>
      <c r="BW114" s="38"/>
      <c r="BX114" s="38"/>
    </row>
    <row r="115" spans="1:79" s="6" customFormat="1" ht="15" customHeight="1" x14ac:dyDescent="0.2">
      <c r="A115" s="44">
        <v>0</v>
      </c>
      <c r="B115" s="45"/>
      <c r="C115" s="45"/>
      <c r="D115" s="46" t="s">
        <v>188</v>
      </c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1"/>
      <c r="Q115" s="47"/>
      <c r="R115" s="47"/>
      <c r="S115" s="47"/>
      <c r="T115" s="47"/>
      <c r="U115" s="47"/>
      <c r="V115" s="46"/>
      <c r="W115" s="30"/>
      <c r="X115" s="30"/>
      <c r="Y115" s="30"/>
      <c r="Z115" s="30"/>
      <c r="AA115" s="30"/>
      <c r="AB115" s="30"/>
      <c r="AC115" s="30"/>
      <c r="AD115" s="30"/>
      <c r="AE115" s="3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</row>
    <row r="116" spans="1:79" s="25" customFormat="1" ht="28.5" customHeight="1" x14ac:dyDescent="0.2">
      <c r="A116" s="39">
        <v>1</v>
      </c>
      <c r="B116" s="40"/>
      <c r="C116" s="40"/>
      <c r="D116" s="42" t="s">
        <v>189</v>
      </c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6"/>
      <c r="Q116" s="43" t="s">
        <v>186</v>
      </c>
      <c r="R116" s="43"/>
      <c r="S116" s="43"/>
      <c r="T116" s="43"/>
      <c r="U116" s="43"/>
      <c r="V116" s="42" t="s">
        <v>190</v>
      </c>
      <c r="W116" s="35"/>
      <c r="X116" s="35"/>
      <c r="Y116" s="35"/>
      <c r="Z116" s="35"/>
      <c r="AA116" s="35"/>
      <c r="AB116" s="35"/>
      <c r="AC116" s="35"/>
      <c r="AD116" s="35"/>
      <c r="AE116" s="36"/>
      <c r="AF116" s="38">
        <v>4720</v>
      </c>
      <c r="AG116" s="38"/>
      <c r="AH116" s="38"/>
      <c r="AI116" s="38"/>
      <c r="AJ116" s="38"/>
      <c r="AK116" s="38">
        <v>0</v>
      </c>
      <c r="AL116" s="38"/>
      <c r="AM116" s="38"/>
      <c r="AN116" s="38"/>
      <c r="AO116" s="38"/>
      <c r="AP116" s="38">
        <v>4720</v>
      </c>
      <c r="AQ116" s="38"/>
      <c r="AR116" s="38"/>
      <c r="AS116" s="38"/>
      <c r="AT116" s="38"/>
      <c r="AU116" s="38">
        <v>30000</v>
      </c>
      <c r="AV116" s="38"/>
      <c r="AW116" s="38"/>
      <c r="AX116" s="38"/>
      <c r="AY116" s="38"/>
      <c r="AZ116" s="38">
        <v>0</v>
      </c>
      <c r="BA116" s="38"/>
      <c r="BB116" s="38"/>
      <c r="BC116" s="38"/>
      <c r="BD116" s="38"/>
      <c r="BE116" s="38">
        <v>30000</v>
      </c>
      <c r="BF116" s="38"/>
      <c r="BG116" s="38"/>
      <c r="BH116" s="38"/>
      <c r="BI116" s="38"/>
      <c r="BJ116" s="38">
        <v>35000</v>
      </c>
      <c r="BK116" s="38"/>
      <c r="BL116" s="38"/>
      <c r="BM116" s="38"/>
      <c r="BN116" s="38"/>
      <c r="BO116" s="38">
        <v>0</v>
      </c>
      <c r="BP116" s="38"/>
      <c r="BQ116" s="38"/>
      <c r="BR116" s="38"/>
      <c r="BS116" s="38"/>
      <c r="BT116" s="38">
        <v>35000</v>
      </c>
      <c r="BU116" s="38"/>
      <c r="BV116" s="38"/>
      <c r="BW116" s="38"/>
      <c r="BX116" s="38"/>
    </row>
    <row r="117" spans="1:79" s="6" customFormat="1" ht="15" customHeight="1" x14ac:dyDescent="0.2">
      <c r="A117" s="44">
        <v>0</v>
      </c>
      <c r="B117" s="45"/>
      <c r="C117" s="45"/>
      <c r="D117" s="46" t="s">
        <v>191</v>
      </c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1"/>
      <c r="Q117" s="47"/>
      <c r="R117" s="47"/>
      <c r="S117" s="47"/>
      <c r="T117" s="47"/>
      <c r="U117" s="47"/>
      <c r="V117" s="46"/>
      <c r="W117" s="30"/>
      <c r="X117" s="30"/>
      <c r="Y117" s="30"/>
      <c r="Z117" s="30"/>
      <c r="AA117" s="30"/>
      <c r="AB117" s="30"/>
      <c r="AC117" s="30"/>
      <c r="AD117" s="30"/>
      <c r="AE117" s="3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</row>
    <row r="118" spans="1:79" s="25" customFormat="1" ht="57" customHeight="1" x14ac:dyDescent="0.2">
      <c r="A118" s="39">
        <v>1</v>
      </c>
      <c r="B118" s="40"/>
      <c r="C118" s="40"/>
      <c r="D118" s="42" t="s">
        <v>192</v>
      </c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6"/>
      <c r="Q118" s="43" t="s">
        <v>193</v>
      </c>
      <c r="R118" s="43"/>
      <c r="S118" s="43"/>
      <c r="T118" s="43"/>
      <c r="U118" s="43"/>
      <c r="V118" s="42" t="s">
        <v>190</v>
      </c>
      <c r="W118" s="35"/>
      <c r="X118" s="35"/>
      <c r="Y118" s="35"/>
      <c r="Z118" s="35"/>
      <c r="AA118" s="35"/>
      <c r="AB118" s="35"/>
      <c r="AC118" s="35"/>
      <c r="AD118" s="35"/>
      <c r="AE118" s="36"/>
      <c r="AF118" s="38">
        <v>100</v>
      </c>
      <c r="AG118" s="38"/>
      <c r="AH118" s="38"/>
      <c r="AI118" s="38"/>
      <c r="AJ118" s="38"/>
      <c r="AK118" s="38">
        <v>0</v>
      </c>
      <c r="AL118" s="38"/>
      <c r="AM118" s="38"/>
      <c r="AN118" s="38"/>
      <c r="AO118" s="38"/>
      <c r="AP118" s="38">
        <v>100</v>
      </c>
      <c r="AQ118" s="38"/>
      <c r="AR118" s="38"/>
      <c r="AS118" s="38"/>
      <c r="AT118" s="38"/>
      <c r="AU118" s="38">
        <v>100</v>
      </c>
      <c r="AV118" s="38"/>
      <c r="AW118" s="38"/>
      <c r="AX118" s="38"/>
      <c r="AY118" s="38"/>
      <c r="AZ118" s="38">
        <v>0</v>
      </c>
      <c r="BA118" s="38"/>
      <c r="BB118" s="38"/>
      <c r="BC118" s="38"/>
      <c r="BD118" s="38"/>
      <c r="BE118" s="38">
        <v>100</v>
      </c>
      <c r="BF118" s="38"/>
      <c r="BG118" s="38"/>
      <c r="BH118" s="38"/>
      <c r="BI118" s="38"/>
      <c r="BJ118" s="38">
        <v>100</v>
      </c>
      <c r="BK118" s="38"/>
      <c r="BL118" s="38"/>
      <c r="BM118" s="38"/>
      <c r="BN118" s="38"/>
      <c r="BO118" s="38">
        <v>0</v>
      </c>
      <c r="BP118" s="38"/>
      <c r="BQ118" s="38"/>
      <c r="BR118" s="38"/>
      <c r="BS118" s="38"/>
      <c r="BT118" s="38">
        <v>100</v>
      </c>
      <c r="BU118" s="38"/>
      <c r="BV118" s="38"/>
      <c r="BW118" s="38"/>
      <c r="BX118" s="38"/>
    </row>
    <row r="120" spans="1:79" ht="14.25" customHeight="1" x14ac:dyDescent="0.2">
      <c r="A120" s="68" t="s">
        <v>240</v>
      </c>
      <c r="B120" s="68"/>
      <c r="C120" s="68"/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</row>
    <row r="121" spans="1:79" ht="23.1" customHeight="1" x14ac:dyDescent="0.2">
      <c r="A121" s="85" t="s">
        <v>6</v>
      </c>
      <c r="B121" s="86"/>
      <c r="C121" s="86"/>
      <c r="D121" s="43" t="s">
        <v>9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 t="s">
        <v>8</v>
      </c>
      <c r="R121" s="43"/>
      <c r="S121" s="43"/>
      <c r="T121" s="43"/>
      <c r="U121" s="43"/>
      <c r="V121" s="43" t="s">
        <v>7</v>
      </c>
      <c r="W121" s="43"/>
      <c r="X121" s="43"/>
      <c r="Y121" s="43"/>
      <c r="Z121" s="43"/>
      <c r="AA121" s="43"/>
      <c r="AB121" s="43"/>
      <c r="AC121" s="43"/>
      <c r="AD121" s="43"/>
      <c r="AE121" s="43"/>
      <c r="AF121" s="80" t="s">
        <v>231</v>
      </c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80" t="s">
        <v>236</v>
      </c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2"/>
    </row>
    <row r="122" spans="1:79" ht="28.5" customHeight="1" x14ac:dyDescent="0.2">
      <c r="A122" s="88"/>
      <c r="B122" s="89"/>
      <c r="C122" s="89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 t="s">
        <v>4</v>
      </c>
      <c r="AG122" s="43"/>
      <c r="AH122" s="43"/>
      <c r="AI122" s="43"/>
      <c r="AJ122" s="43"/>
      <c r="AK122" s="43" t="s">
        <v>3</v>
      </c>
      <c r="AL122" s="43"/>
      <c r="AM122" s="43"/>
      <c r="AN122" s="43"/>
      <c r="AO122" s="43"/>
      <c r="AP122" s="43" t="s">
        <v>123</v>
      </c>
      <c r="AQ122" s="43"/>
      <c r="AR122" s="43"/>
      <c r="AS122" s="43"/>
      <c r="AT122" s="43"/>
      <c r="AU122" s="43" t="s">
        <v>4</v>
      </c>
      <c r="AV122" s="43"/>
      <c r="AW122" s="43"/>
      <c r="AX122" s="43"/>
      <c r="AY122" s="43"/>
      <c r="AZ122" s="43" t="s">
        <v>3</v>
      </c>
      <c r="BA122" s="43"/>
      <c r="BB122" s="43"/>
      <c r="BC122" s="43"/>
      <c r="BD122" s="43"/>
      <c r="BE122" s="43" t="s">
        <v>90</v>
      </c>
      <c r="BF122" s="43"/>
      <c r="BG122" s="43"/>
      <c r="BH122" s="43"/>
      <c r="BI122" s="43"/>
    </row>
    <row r="123" spans="1:79" ht="15" customHeight="1" x14ac:dyDescent="0.2">
      <c r="A123" s="80">
        <v>1</v>
      </c>
      <c r="B123" s="81"/>
      <c r="C123" s="81"/>
      <c r="D123" s="43">
        <v>2</v>
      </c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>
        <v>3</v>
      </c>
      <c r="R123" s="43"/>
      <c r="S123" s="43"/>
      <c r="T123" s="43"/>
      <c r="U123" s="43"/>
      <c r="V123" s="43">
        <v>4</v>
      </c>
      <c r="W123" s="43"/>
      <c r="X123" s="43"/>
      <c r="Y123" s="43"/>
      <c r="Z123" s="43"/>
      <c r="AA123" s="43"/>
      <c r="AB123" s="43"/>
      <c r="AC123" s="43"/>
      <c r="AD123" s="43"/>
      <c r="AE123" s="43"/>
      <c r="AF123" s="43">
        <v>5</v>
      </c>
      <c r="AG123" s="43"/>
      <c r="AH123" s="43"/>
      <c r="AI123" s="43"/>
      <c r="AJ123" s="43"/>
      <c r="AK123" s="43">
        <v>6</v>
      </c>
      <c r="AL123" s="43"/>
      <c r="AM123" s="43"/>
      <c r="AN123" s="43"/>
      <c r="AO123" s="43"/>
      <c r="AP123" s="43">
        <v>7</v>
      </c>
      <c r="AQ123" s="43"/>
      <c r="AR123" s="43"/>
      <c r="AS123" s="43"/>
      <c r="AT123" s="43"/>
      <c r="AU123" s="43">
        <v>8</v>
      </c>
      <c r="AV123" s="43"/>
      <c r="AW123" s="43"/>
      <c r="AX123" s="43"/>
      <c r="AY123" s="43"/>
      <c r="AZ123" s="43">
        <v>9</v>
      </c>
      <c r="BA123" s="43"/>
      <c r="BB123" s="43"/>
      <c r="BC123" s="43"/>
      <c r="BD123" s="43"/>
      <c r="BE123" s="43">
        <v>10</v>
      </c>
      <c r="BF123" s="43"/>
      <c r="BG123" s="43"/>
      <c r="BH123" s="43"/>
      <c r="BI123" s="43"/>
    </row>
    <row r="124" spans="1:79" ht="15.75" hidden="1" customHeight="1" x14ac:dyDescent="0.2">
      <c r="A124" s="95" t="s">
        <v>154</v>
      </c>
      <c r="B124" s="96"/>
      <c r="C124" s="96"/>
      <c r="D124" s="43" t="s">
        <v>57</v>
      </c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 t="s">
        <v>70</v>
      </c>
      <c r="R124" s="43"/>
      <c r="S124" s="43"/>
      <c r="T124" s="43"/>
      <c r="U124" s="43"/>
      <c r="V124" s="43" t="s">
        <v>71</v>
      </c>
      <c r="W124" s="43"/>
      <c r="X124" s="43"/>
      <c r="Y124" s="43"/>
      <c r="Z124" s="43"/>
      <c r="AA124" s="43"/>
      <c r="AB124" s="43"/>
      <c r="AC124" s="43"/>
      <c r="AD124" s="43"/>
      <c r="AE124" s="43"/>
      <c r="AF124" s="71" t="s">
        <v>107</v>
      </c>
      <c r="AG124" s="71"/>
      <c r="AH124" s="71"/>
      <c r="AI124" s="71"/>
      <c r="AJ124" s="71"/>
      <c r="AK124" s="69" t="s">
        <v>108</v>
      </c>
      <c r="AL124" s="69"/>
      <c r="AM124" s="69"/>
      <c r="AN124" s="69"/>
      <c r="AO124" s="69"/>
      <c r="AP124" s="91" t="s">
        <v>180</v>
      </c>
      <c r="AQ124" s="91"/>
      <c r="AR124" s="91"/>
      <c r="AS124" s="91"/>
      <c r="AT124" s="91"/>
      <c r="AU124" s="71" t="s">
        <v>109</v>
      </c>
      <c r="AV124" s="71"/>
      <c r="AW124" s="71"/>
      <c r="AX124" s="71"/>
      <c r="AY124" s="71"/>
      <c r="AZ124" s="69" t="s">
        <v>110</v>
      </c>
      <c r="BA124" s="69"/>
      <c r="BB124" s="69"/>
      <c r="BC124" s="69"/>
      <c r="BD124" s="69"/>
      <c r="BE124" s="91" t="s">
        <v>180</v>
      </c>
      <c r="BF124" s="91"/>
      <c r="BG124" s="91"/>
      <c r="BH124" s="91"/>
      <c r="BI124" s="91"/>
      <c r="CA124" t="s">
        <v>39</v>
      </c>
    </row>
    <row r="125" spans="1:79" s="6" customFormat="1" ht="14.25" x14ac:dyDescent="0.2">
      <c r="A125" s="44">
        <v>0</v>
      </c>
      <c r="B125" s="45"/>
      <c r="C125" s="45"/>
      <c r="D125" s="47" t="s">
        <v>179</v>
      </c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CA125" s="6" t="s">
        <v>40</v>
      </c>
    </row>
    <row r="126" spans="1:79" s="25" customFormat="1" ht="28.5" customHeight="1" x14ac:dyDescent="0.2">
      <c r="A126" s="39">
        <v>1</v>
      </c>
      <c r="B126" s="40"/>
      <c r="C126" s="40"/>
      <c r="D126" s="42" t="s">
        <v>181</v>
      </c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6"/>
      <c r="Q126" s="43" t="s">
        <v>182</v>
      </c>
      <c r="R126" s="43"/>
      <c r="S126" s="43"/>
      <c r="T126" s="43"/>
      <c r="U126" s="43"/>
      <c r="V126" s="42" t="s">
        <v>183</v>
      </c>
      <c r="W126" s="35"/>
      <c r="X126" s="35"/>
      <c r="Y126" s="35"/>
      <c r="Z126" s="35"/>
      <c r="AA126" s="35"/>
      <c r="AB126" s="35"/>
      <c r="AC126" s="35"/>
      <c r="AD126" s="35"/>
      <c r="AE126" s="36"/>
      <c r="AF126" s="38">
        <v>10</v>
      </c>
      <c r="AG126" s="38"/>
      <c r="AH126" s="38"/>
      <c r="AI126" s="38"/>
      <c r="AJ126" s="38"/>
      <c r="AK126" s="38">
        <v>0</v>
      </c>
      <c r="AL126" s="38"/>
      <c r="AM126" s="38"/>
      <c r="AN126" s="38"/>
      <c r="AO126" s="38"/>
      <c r="AP126" s="38">
        <v>10</v>
      </c>
      <c r="AQ126" s="38"/>
      <c r="AR126" s="38"/>
      <c r="AS126" s="38"/>
      <c r="AT126" s="38"/>
      <c r="AU126" s="38">
        <v>10</v>
      </c>
      <c r="AV126" s="38"/>
      <c r="AW126" s="38"/>
      <c r="AX126" s="38"/>
      <c r="AY126" s="38"/>
      <c r="AZ126" s="38">
        <v>0</v>
      </c>
      <c r="BA126" s="38"/>
      <c r="BB126" s="38"/>
      <c r="BC126" s="38"/>
      <c r="BD126" s="38"/>
      <c r="BE126" s="38">
        <v>10</v>
      </c>
      <c r="BF126" s="38"/>
      <c r="BG126" s="38"/>
      <c r="BH126" s="38"/>
      <c r="BI126" s="38"/>
    </row>
    <row r="127" spans="1:79" s="6" customFormat="1" ht="14.25" x14ac:dyDescent="0.2">
      <c r="A127" s="44">
        <v>0</v>
      </c>
      <c r="B127" s="45"/>
      <c r="C127" s="45"/>
      <c r="D127" s="46" t="s">
        <v>184</v>
      </c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1"/>
      <c r="Q127" s="47"/>
      <c r="R127" s="47"/>
      <c r="S127" s="47"/>
      <c r="T127" s="47"/>
      <c r="U127" s="47"/>
      <c r="V127" s="46"/>
      <c r="W127" s="30"/>
      <c r="X127" s="30"/>
      <c r="Y127" s="30"/>
      <c r="Z127" s="30"/>
      <c r="AA127" s="30"/>
      <c r="AB127" s="30"/>
      <c r="AC127" s="30"/>
      <c r="AD127" s="30"/>
      <c r="AE127" s="3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</row>
    <row r="128" spans="1:79" s="25" customFormat="1" ht="28.5" customHeight="1" x14ac:dyDescent="0.2">
      <c r="A128" s="39">
        <v>1</v>
      </c>
      <c r="B128" s="40"/>
      <c r="C128" s="40"/>
      <c r="D128" s="42" t="s">
        <v>185</v>
      </c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6"/>
      <c r="Q128" s="43" t="s">
        <v>186</v>
      </c>
      <c r="R128" s="43"/>
      <c r="S128" s="43"/>
      <c r="T128" s="43"/>
      <c r="U128" s="43"/>
      <c r="V128" s="42" t="s">
        <v>187</v>
      </c>
      <c r="W128" s="35"/>
      <c r="X128" s="35"/>
      <c r="Y128" s="35"/>
      <c r="Z128" s="35"/>
      <c r="AA128" s="35"/>
      <c r="AB128" s="35"/>
      <c r="AC128" s="35"/>
      <c r="AD128" s="35"/>
      <c r="AE128" s="36"/>
      <c r="AF128" s="38">
        <v>374500</v>
      </c>
      <c r="AG128" s="38"/>
      <c r="AH128" s="38"/>
      <c r="AI128" s="38"/>
      <c r="AJ128" s="38"/>
      <c r="AK128" s="38">
        <v>0</v>
      </c>
      <c r="AL128" s="38"/>
      <c r="AM128" s="38"/>
      <c r="AN128" s="38"/>
      <c r="AO128" s="38"/>
      <c r="AP128" s="38">
        <v>374500</v>
      </c>
      <c r="AQ128" s="38"/>
      <c r="AR128" s="38"/>
      <c r="AS128" s="38"/>
      <c r="AT128" s="38"/>
      <c r="AU128" s="38">
        <v>396221</v>
      </c>
      <c r="AV128" s="38"/>
      <c r="AW128" s="38"/>
      <c r="AX128" s="38"/>
      <c r="AY128" s="38"/>
      <c r="AZ128" s="38">
        <v>0</v>
      </c>
      <c r="BA128" s="38"/>
      <c r="BB128" s="38"/>
      <c r="BC128" s="38"/>
      <c r="BD128" s="38"/>
      <c r="BE128" s="38">
        <v>396221</v>
      </c>
      <c r="BF128" s="38"/>
      <c r="BG128" s="38"/>
      <c r="BH128" s="38"/>
      <c r="BI128" s="38"/>
    </row>
    <row r="129" spans="1:79" s="6" customFormat="1" ht="14.25" x14ac:dyDescent="0.2">
      <c r="A129" s="44">
        <v>0</v>
      </c>
      <c r="B129" s="45"/>
      <c r="C129" s="45"/>
      <c r="D129" s="46" t="s">
        <v>188</v>
      </c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1"/>
      <c r="Q129" s="47"/>
      <c r="R129" s="47"/>
      <c r="S129" s="47"/>
      <c r="T129" s="47"/>
      <c r="U129" s="47"/>
      <c r="V129" s="46"/>
      <c r="W129" s="30"/>
      <c r="X129" s="30"/>
      <c r="Y129" s="30"/>
      <c r="Z129" s="30"/>
      <c r="AA129" s="30"/>
      <c r="AB129" s="30"/>
      <c r="AC129" s="30"/>
      <c r="AD129" s="30"/>
      <c r="AE129" s="3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</row>
    <row r="130" spans="1:79" s="25" customFormat="1" ht="28.5" customHeight="1" x14ac:dyDescent="0.2">
      <c r="A130" s="39">
        <v>1</v>
      </c>
      <c r="B130" s="40"/>
      <c r="C130" s="40"/>
      <c r="D130" s="42" t="s">
        <v>189</v>
      </c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6"/>
      <c r="Q130" s="43" t="s">
        <v>186</v>
      </c>
      <c r="R130" s="43"/>
      <c r="S130" s="43"/>
      <c r="T130" s="43"/>
      <c r="U130" s="43"/>
      <c r="V130" s="42" t="s">
        <v>190</v>
      </c>
      <c r="W130" s="35"/>
      <c r="X130" s="35"/>
      <c r="Y130" s="35"/>
      <c r="Z130" s="35"/>
      <c r="AA130" s="35"/>
      <c r="AB130" s="35"/>
      <c r="AC130" s="35"/>
      <c r="AD130" s="35"/>
      <c r="AE130" s="36"/>
      <c r="AF130" s="38">
        <v>37450</v>
      </c>
      <c r="AG130" s="38"/>
      <c r="AH130" s="38"/>
      <c r="AI130" s="38"/>
      <c r="AJ130" s="38"/>
      <c r="AK130" s="38">
        <v>0</v>
      </c>
      <c r="AL130" s="38"/>
      <c r="AM130" s="38"/>
      <c r="AN130" s="38"/>
      <c r="AO130" s="38"/>
      <c r="AP130" s="38">
        <v>37450</v>
      </c>
      <c r="AQ130" s="38"/>
      <c r="AR130" s="38"/>
      <c r="AS130" s="38"/>
      <c r="AT130" s="38"/>
      <c r="AU130" s="38">
        <v>39622</v>
      </c>
      <c r="AV130" s="38"/>
      <c r="AW130" s="38"/>
      <c r="AX130" s="38"/>
      <c r="AY130" s="38"/>
      <c r="AZ130" s="38">
        <v>0</v>
      </c>
      <c r="BA130" s="38"/>
      <c r="BB130" s="38"/>
      <c r="BC130" s="38"/>
      <c r="BD130" s="38"/>
      <c r="BE130" s="38">
        <v>39622</v>
      </c>
      <c r="BF130" s="38"/>
      <c r="BG130" s="38"/>
      <c r="BH130" s="38"/>
      <c r="BI130" s="38"/>
    </row>
    <row r="131" spans="1:79" s="6" customFormat="1" ht="14.25" x14ac:dyDescent="0.2">
      <c r="A131" s="44">
        <v>0</v>
      </c>
      <c r="B131" s="45"/>
      <c r="C131" s="45"/>
      <c r="D131" s="46" t="s">
        <v>191</v>
      </c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1"/>
      <c r="Q131" s="47"/>
      <c r="R131" s="47"/>
      <c r="S131" s="47"/>
      <c r="T131" s="47"/>
      <c r="U131" s="47"/>
      <c r="V131" s="46"/>
      <c r="W131" s="30"/>
      <c r="X131" s="30"/>
      <c r="Y131" s="30"/>
      <c r="Z131" s="30"/>
      <c r="AA131" s="30"/>
      <c r="AB131" s="30"/>
      <c r="AC131" s="30"/>
      <c r="AD131" s="30"/>
      <c r="AE131" s="3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</row>
    <row r="132" spans="1:79" s="25" customFormat="1" ht="57" customHeight="1" x14ac:dyDescent="0.2">
      <c r="A132" s="39">
        <v>1</v>
      </c>
      <c r="B132" s="40"/>
      <c r="C132" s="40"/>
      <c r="D132" s="42" t="s">
        <v>192</v>
      </c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6"/>
      <c r="Q132" s="43" t="s">
        <v>193</v>
      </c>
      <c r="R132" s="43"/>
      <c r="S132" s="43"/>
      <c r="T132" s="43"/>
      <c r="U132" s="43"/>
      <c r="V132" s="42" t="s">
        <v>190</v>
      </c>
      <c r="W132" s="35"/>
      <c r="X132" s="35"/>
      <c r="Y132" s="35"/>
      <c r="Z132" s="35"/>
      <c r="AA132" s="35"/>
      <c r="AB132" s="35"/>
      <c r="AC132" s="35"/>
      <c r="AD132" s="35"/>
      <c r="AE132" s="36"/>
      <c r="AF132" s="38">
        <v>100</v>
      </c>
      <c r="AG132" s="38"/>
      <c r="AH132" s="38"/>
      <c r="AI132" s="38"/>
      <c r="AJ132" s="38"/>
      <c r="AK132" s="38">
        <v>0</v>
      </c>
      <c r="AL132" s="38"/>
      <c r="AM132" s="38"/>
      <c r="AN132" s="38"/>
      <c r="AO132" s="38"/>
      <c r="AP132" s="38">
        <v>100</v>
      </c>
      <c r="AQ132" s="38"/>
      <c r="AR132" s="38"/>
      <c r="AS132" s="38"/>
      <c r="AT132" s="38"/>
      <c r="AU132" s="38">
        <v>100</v>
      </c>
      <c r="AV132" s="38"/>
      <c r="AW132" s="38"/>
      <c r="AX132" s="38"/>
      <c r="AY132" s="38"/>
      <c r="AZ132" s="38">
        <v>0</v>
      </c>
      <c r="BA132" s="38"/>
      <c r="BB132" s="38"/>
      <c r="BC132" s="38"/>
      <c r="BD132" s="38"/>
      <c r="BE132" s="38">
        <v>100</v>
      </c>
      <c r="BF132" s="38"/>
      <c r="BG132" s="38"/>
      <c r="BH132" s="38"/>
      <c r="BI132" s="38"/>
    </row>
    <row r="134" spans="1:79" ht="14.25" customHeight="1" x14ac:dyDescent="0.2">
      <c r="A134" s="68" t="s">
        <v>124</v>
      </c>
      <c r="B134" s="68"/>
      <c r="C134" s="68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</row>
    <row r="135" spans="1:79" ht="15" customHeight="1" x14ac:dyDescent="0.2">
      <c r="A135" s="83" t="s">
        <v>209</v>
      </c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3"/>
      <c r="AV135" s="83"/>
      <c r="AW135" s="83"/>
      <c r="AX135" s="83"/>
      <c r="AY135" s="83"/>
      <c r="AZ135" s="83"/>
      <c r="BA135" s="83"/>
      <c r="BB135" s="83"/>
      <c r="BC135" s="83"/>
      <c r="BD135" s="83"/>
      <c r="BE135" s="83"/>
      <c r="BF135" s="83"/>
      <c r="BG135" s="83"/>
      <c r="BH135" s="83"/>
      <c r="BI135" s="83"/>
      <c r="BJ135" s="83"/>
      <c r="BK135" s="83"/>
      <c r="BL135" s="83"/>
      <c r="BM135" s="83"/>
      <c r="BN135" s="83"/>
      <c r="BO135" s="83"/>
      <c r="BP135" s="83"/>
      <c r="BQ135" s="83"/>
      <c r="BR135" s="83"/>
    </row>
    <row r="136" spans="1:79" ht="12.95" customHeight="1" x14ac:dyDescent="0.2">
      <c r="A136" s="85" t="s">
        <v>19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7"/>
      <c r="U136" s="43" t="s">
        <v>210</v>
      </c>
      <c r="V136" s="43"/>
      <c r="W136" s="43"/>
      <c r="X136" s="43"/>
      <c r="Y136" s="43"/>
      <c r="Z136" s="43"/>
      <c r="AA136" s="43"/>
      <c r="AB136" s="43"/>
      <c r="AC136" s="43"/>
      <c r="AD136" s="43"/>
      <c r="AE136" s="43" t="s">
        <v>213</v>
      </c>
      <c r="AF136" s="43"/>
      <c r="AG136" s="43"/>
      <c r="AH136" s="43"/>
      <c r="AI136" s="43"/>
      <c r="AJ136" s="43"/>
      <c r="AK136" s="43"/>
      <c r="AL136" s="43"/>
      <c r="AM136" s="43"/>
      <c r="AN136" s="43"/>
      <c r="AO136" s="43" t="s">
        <v>221</v>
      </c>
      <c r="AP136" s="43"/>
      <c r="AQ136" s="43"/>
      <c r="AR136" s="43"/>
      <c r="AS136" s="43"/>
      <c r="AT136" s="43"/>
      <c r="AU136" s="43"/>
      <c r="AV136" s="43"/>
      <c r="AW136" s="43"/>
      <c r="AX136" s="43"/>
      <c r="AY136" s="43" t="s">
        <v>231</v>
      </c>
      <c r="AZ136" s="43"/>
      <c r="BA136" s="43"/>
      <c r="BB136" s="43"/>
      <c r="BC136" s="43"/>
      <c r="BD136" s="43"/>
      <c r="BE136" s="43"/>
      <c r="BF136" s="43"/>
      <c r="BG136" s="43"/>
      <c r="BH136" s="43"/>
      <c r="BI136" s="43" t="s">
        <v>236</v>
      </c>
      <c r="BJ136" s="43"/>
      <c r="BK136" s="43"/>
      <c r="BL136" s="43"/>
      <c r="BM136" s="43"/>
      <c r="BN136" s="43"/>
      <c r="BO136" s="43"/>
      <c r="BP136" s="43"/>
      <c r="BQ136" s="43"/>
      <c r="BR136" s="43"/>
    </row>
    <row r="137" spans="1:79" ht="30" customHeight="1" x14ac:dyDescent="0.2">
      <c r="A137" s="88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90"/>
      <c r="U137" s="43" t="s">
        <v>4</v>
      </c>
      <c r="V137" s="43"/>
      <c r="W137" s="43"/>
      <c r="X137" s="43"/>
      <c r="Y137" s="43"/>
      <c r="Z137" s="43" t="s">
        <v>3</v>
      </c>
      <c r="AA137" s="43"/>
      <c r="AB137" s="43"/>
      <c r="AC137" s="43"/>
      <c r="AD137" s="43"/>
      <c r="AE137" s="43" t="s">
        <v>4</v>
      </c>
      <c r="AF137" s="43"/>
      <c r="AG137" s="43"/>
      <c r="AH137" s="43"/>
      <c r="AI137" s="43"/>
      <c r="AJ137" s="43" t="s">
        <v>3</v>
      </c>
      <c r="AK137" s="43"/>
      <c r="AL137" s="43"/>
      <c r="AM137" s="43"/>
      <c r="AN137" s="43"/>
      <c r="AO137" s="43" t="s">
        <v>4</v>
      </c>
      <c r="AP137" s="43"/>
      <c r="AQ137" s="43"/>
      <c r="AR137" s="43"/>
      <c r="AS137" s="43"/>
      <c r="AT137" s="43" t="s">
        <v>3</v>
      </c>
      <c r="AU137" s="43"/>
      <c r="AV137" s="43"/>
      <c r="AW137" s="43"/>
      <c r="AX137" s="43"/>
      <c r="AY137" s="43" t="s">
        <v>4</v>
      </c>
      <c r="AZ137" s="43"/>
      <c r="BA137" s="43"/>
      <c r="BB137" s="43"/>
      <c r="BC137" s="43"/>
      <c r="BD137" s="43" t="s">
        <v>3</v>
      </c>
      <c r="BE137" s="43"/>
      <c r="BF137" s="43"/>
      <c r="BG137" s="43"/>
      <c r="BH137" s="43"/>
      <c r="BI137" s="43" t="s">
        <v>4</v>
      </c>
      <c r="BJ137" s="43"/>
      <c r="BK137" s="43"/>
      <c r="BL137" s="43"/>
      <c r="BM137" s="43"/>
      <c r="BN137" s="43" t="s">
        <v>3</v>
      </c>
      <c r="BO137" s="43"/>
      <c r="BP137" s="43"/>
      <c r="BQ137" s="43"/>
      <c r="BR137" s="43"/>
    </row>
    <row r="138" spans="1:79" ht="15" customHeight="1" x14ac:dyDescent="0.2">
      <c r="A138" s="80">
        <v>1</v>
      </c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2"/>
      <c r="U138" s="43">
        <v>2</v>
      </c>
      <c r="V138" s="43"/>
      <c r="W138" s="43"/>
      <c r="X138" s="43"/>
      <c r="Y138" s="43"/>
      <c r="Z138" s="43">
        <v>3</v>
      </c>
      <c r="AA138" s="43"/>
      <c r="AB138" s="43"/>
      <c r="AC138" s="43"/>
      <c r="AD138" s="43"/>
      <c r="AE138" s="43">
        <v>4</v>
      </c>
      <c r="AF138" s="43"/>
      <c r="AG138" s="43"/>
      <c r="AH138" s="43"/>
      <c r="AI138" s="43"/>
      <c r="AJ138" s="43">
        <v>5</v>
      </c>
      <c r="AK138" s="43"/>
      <c r="AL138" s="43"/>
      <c r="AM138" s="43"/>
      <c r="AN138" s="43"/>
      <c r="AO138" s="43">
        <v>6</v>
      </c>
      <c r="AP138" s="43"/>
      <c r="AQ138" s="43"/>
      <c r="AR138" s="43"/>
      <c r="AS138" s="43"/>
      <c r="AT138" s="43">
        <v>7</v>
      </c>
      <c r="AU138" s="43"/>
      <c r="AV138" s="43"/>
      <c r="AW138" s="43"/>
      <c r="AX138" s="43"/>
      <c r="AY138" s="43">
        <v>8</v>
      </c>
      <c r="AZ138" s="43"/>
      <c r="BA138" s="43"/>
      <c r="BB138" s="43"/>
      <c r="BC138" s="43"/>
      <c r="BD138" s="43">
        <v>9</v>
      </c>
      <c r="BE138" s="43"/>
      <c r="BF138" s="43"/>
      <c r="BG138" s="43"/>
      <c r="BH138" s="43"/>
      <c r="BI138" s="43">
        <v>10</v>
      </c>
      <c r="BJ138" s="43"/>
      <c r="BK138" s="43"/>
      <c r="BL138" s="43"/>
      <c r="BM138" s="43"/>
      <c r="BN138" s="43">
        <v>11</v>
      </c>
      <c r="BO138" s="43"/>
      <c r="BP138" s="43"/>
      <c r="BQ138" s="43"/>
      <c r="BR138" s="43"/>
    </row>
    <row r="139" spans="1:79" s="1" customFormat="1" ht="15.75" hidden="1" customHeight="1" x14ac:dyDescent="0.2">
      <c r="A139" s="95" t="s">
        <v>57</v>
      </c>
      <c r="B139" s="96"/>
      <c r="C139" s="96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7"/>
      <c r="U139" s="71" t="s">
        <v>65</v>
      </c>
      <c r="V139" s="71"/>
      <c r="W139" s="71"/>
      <c r="X139" s="71"/>
      <c r="Y139" s="71"/>
      <c r="Z139" s="69" t="s">
        <v>66</v>
      </c>
      <c r="AA139" s="69"/>
      <c r="AB139" s="69"/>
      <c r="AC139" s="69"/>
      <c r="AD139" s="69"/>
      <c r="AE139" s="71" t="s">
        <v>67</v>
      </c>
      <c r="AF139" s="71"/>
      <c r="AG139" s="71"/>
      <c r="AH139" s="71"/>
      <c r="AI139" s="71"/>
      <c r="AJ139" s="69" t="s">
        <v>68</v>
      </c>
      <c r="AK139" s="69"/>
      <c r="AL139" s="69"/>
      <c r="AM139" s="69"/>
      <c r="AN139" s="69"/>
      <c r="AO139" s="71" t="s">
        <v>58</v>
      </c>
      <c r="AP139" s="71"/>
      <c r="AQ139" s="71"/>
      <c r="AR139" s="71"/>
      <c r="AS139" s="71"/>
      <c r="AT139" s="69" t="s">
        <v>59</v>
      </c>
      <c r="AU139" s="69"/>
      <c r="AV139" s="69"/>
      <c r="AW139" s="69"/>
      <c r="AX139" s="69"/>
      <c r="AY139" s="71" t="s">
        <v>60</v>
      </c>
      <c r="AZ139" s="71"/>
      <c r="BA139" s="71"/>
      <c r="BB139" s="71"/>
      <c r="BC139" s="71"/>
      <c r="BD139" s="69" t="s">
        <v>61</v>
      </c>
      <c r="BE139" s="69"/>
      <c r="BF139" s="69"/>
      <c r="BG139" s="69"/>
      <c r="BH139" s="69"/>
      <c r="BI139" s="71" t="s">
        <v>62</v>
      </c>
      <c r="BJ139" s="71"/>
      <c r="BK139" s="71"/>
      <c r="BL139" s="71"/>
      <c r="BM139" s="71"/>
      <c r="BN139" s="69" t="s">
        <v>63</v>
      </c>
      <c r="BO139" s="69"/>
      <c r="BP139" s="69"/>
      <c r="BQ139" s="69"/>
      <c r="BR139" s="69"/>
      <c r="CA139" t="s">
        <v>41</v>
      </c>
    </row>
    <row r="140" spans="1:79" s="6" customFormat="1" ht="12.75" customHeight="1" x14ac:dyDescent="0.2">
      <c r="A140" s="44" t="s">
        <v>147</v>
      </c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5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CA140" s="6" t="s">
        <v>42</v>
      </c>
    </row>
    <row r="141" spans="1:79" s="25" customFormat="1" ht="38.25" customHeight="1" x14ac:dyDescent="0.2">
      <c r="A141" s="34" t="s">
        <v>194</v>
      </c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6"/>
      <c r="U141" s="32" t="s">
        <v>173</v>
      </c>
      <c r="V141" s="32"/>
      <c r="W141" s="32"/>
      <c r="X141" s="32"/>
      <c r="Y141" s="32"/>
      <c r="Z141" s="32"/>
      <c r="AA141" s="32"/>
      <c r="AB141" s="32"/>
      <c r="AC141" s="32"/>
      <c r="AD141" s="32"/>
      <c r="AE141" s="32" t="s">
        <v>173</v>
      </c>
      <c r="AF141" s="32"/>
      <c r="AG141" s="32"/>
      <c r="AH141" s="32"/>
      <c r="AI141" s="32"/>
      <c r="AJ141" s="32"/>
      <c r="AK141" s="32"/>
      <c r="AL141" s="32"/>
      <c r="AM141" s="32"/>
      <c r="AN141" s="32"/>
      <c r="AO141" s="32" t="s">
        <v>173</v>
      </c>
      <c r="AP141" s="32"/>
      <c r="AQ141" s="32"/>
      <c r="AR141" s="32"/>
      <c r="AS141" s="32"/>
      <c r="AT141" s="32"/>
      <c r="AU141" s="32"/>
      <c r="AV141" s="32"/>
      <c r="AW141" s="32"/>
      <c r="AX141" s="32"/>
      <c r="AY141" s="32" t="s">
        <v>173</v>
      </c>
      <c r="AZ141" s="32"/>
      <c r="BA141" s="32"/>
      <c r="BB141" s="32"/>
      <c r="BC141" s="32"/>
      <c r="BD141" s="32"/>
      <c r="BE141" s="32"/>
      <c r="BF141" s="32"/>
      <c r="BG141" s="32"/>
      <c r="BH141" s="32"/>
      <c r="BI141" s="32" t="s">
        <v>173</v>
      </c>
      <c r="BJ141" s="32"/>
      <c r="BK141" s="32"/>
      <c r="BL141" s="32"/>
      <c r="BM141" s="32"/>
      <c r="BN141" s="32"/>
      <c r="BO141" s="32"/>
      <c r="BP141" s="32"/>
      <c r="BQ141" s="32"/>
      <c r="BR141" s="32"/>
    </row>
    <row r="144" spans="1:79" ht="14.25" customHeight="1" x14ac:dyDescent="0.2">
      <c r="A144" s="68" t="s">
        <v>125</v>
      </c>
      <c r="B144" s="68"/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  <c r="AZ144" s="68"/>
      <c r="BA144" s="68"/>
      <c r="BB144" s="68"/>
      <c r="BC144" s="68"/>
      <c r="BD144" s="68"/>
      <c r="BE144" s="68"/>
      <c r="BF144" s="68"/>
      <c r="BG144" s="68"/>
      <c r="BH144" s="68"/>
      <c r="BI144" s="68"/>
      <c r="BJ144" s="68"/>
      <c r="BK144" s="68"/>
      <c r="BL144" s="68"/>
    </row>
    <row r="145" spans="1:79" ht="15" customHeight="1" x14ac:dyDescent="0.2">
      <c r="A145" s="85" t="s">
        <v>6</v>
      </c>
      <c r="B145" s="86"/>
      <c r="C145" s="86"/>
      <c r="D145" s="85" t="s">
        <v>10</v>
      </c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7"/>
      <c r="W145" s="43" t="s">
        <v>210</v>
      </c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 t="s">
        <v>214</v>
      </c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 t="s">
        <v>226</v>
      </c>
      <c r="AV145" s="43"/>
      <c r="AW145" s="43"/>
      <c r="AX145" s="43"/>
      <c r="AY145" s="43"/>
      <c r="AZ145" s="43"/>
      <c r="BA145" s="43" t="s">
        <v>232</v>
      </c>
      <c r="BB145" s="43"/>
      <c r="BC145" s="43"/>
      <c r="BD145" s="43"/>
      <c r="BE145" s="43"/>
      <c r="BF145" s="43"/>
      <c r="BG145" s="43" t="s">
        <v>241</v>
      </c>
      <c r="BH145" s="43"/>
      <c r="BI145" s="43"/>
      <c r="BJ145" s="43"/>
      <c r="BK145" s="43"/>
      <c r="BL145" s="43"/>
    </row>
    <row r="146" spans="1:79" ht="15" customHeight="1" x14ac:dyDescent="0.2">
      <c r="A146" s="98"/>
      <c r="B146" s="99"/>
      <c r="C146" s="99"/>
      <c r="D146" s="98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100"/>
      <c r="W146" s="43" t="s">
        <v>4</v>
      </c>
      <c r="X146" s="43"/>
      <c r="Y146" s="43"/>
      <c r="Z146" s="43"/>
      <c r="AA146" s="43"/>
      <c r="AB146" s="43"/>
      <c r="AC146" s="43" t="s">
        <v>3</v>
      </c>
      <c r="AD146" s="43"/>
      <c r="AE146" s="43"/>
      <c r="AF146" s="43"/>
      <c r="AG146" s="43"/>
      <c r="AH146" s="43"/>
      <c r="AI146" s="43" t="s">
        <v>4</v>
      </c>
      <c r="AJ146" s="43"/>
      <c r="AK146" s="43"/>
      <c r="AL146" s="43"/>
      <c r="AM146" s="43"/>
      <c r="AN146" s="43"/>
      <c r="AO146" s="43" t="s">
        <v>3</v>
      </c>
      <c r="AP146" s="43"/>
      <c r="AQ146" s="43"/>
      <c r="AR146" s="43"/>
      <c r="AS146" s="43"/>
      <c r="AT146" s="43"/>
      <c r="AU146" s="73" t="s">
        <v>4</v>
      </c>
      <c r="AV146" s="73"/>
      <c r="AW146" s="73"/>
      <c r="AX146" s="73" t="s">
        <v>3</v>
      </c>
      <c r="AY146" s="73"/>
      <c r="AZ146" s="73"/>
      <c r="BA146" s="73" t="s">
        <v>4</v>
      </c>
      <c r="BB146" s="73"/>
      <c r="BC146" s="73"/>
      <c r="BD146" s="73" t="s">
        <v>3</v>
      </c>
      <c r="BE146" s="73"/>
      <c r="BF146" s="73"/>
      <c r="BG146" s="73" t="s">
        <v>4</v>
      </c>
      <c r="BH146" s="73"/>
      <c r="BI146" s="73"/>
      <c r="BJ146" s="73" t="s">
        <v>3</v>
      </c>
      <c r="BK146" s="73"/>
      <c r="BL146" s="73"/>
    </row>
    <row r="147" spans="1:79" ht="57" customHeight="1" x14ac:dyDescent="0.2">
      <c r="A147" s="88"/>
      <c r="B147" s="89"/>
      <c r="C147" s="89"/>
      <c r="D147" s="88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90"/>
      <c r="W147" s="43" t="s">
        <v>12</v>
      </c>
      <c r="X147" s="43"/>
      <c r="Y147" s="43"/>
      <c r="Z147" s="43" t="s">
        <v>11</v>
      </c>
      <c r="AA147" s="43"/>
      <c r="AB147" s="43"/>
      <c r="AC147" s="43" t="s">
        <v>12</v>
      </c>
      <c r="AD147" s="43"/>
      <c r="AE147" s="43"/>
      <c r="AF147" s="43" t="s">
        <v>11</v>
      </c>
      <c r="AG147" s="43"/>
      <c r="AH147" s="43"/>
      <c r="AI147" s="43" t="s">
        <v>12</v>
      </c>
      <c r="AJ147" s="43"/>
      <c r="AK147" s="43"/>
      <c r="AL147" s="43" t="s">
        <v>11</v>
      </c>
      <c r="AM147" s="43"/>
      <c r="AN147" s="43"/>
      <c r="AO147" s="43" t="s">
        <v>12</v>
      </c>
      <c r="AP147" s="43"/>
      <c r="AQ147" s="43"/>
      <c r="AR147" s="43" t="s">
        <v>11</v>
      </c>
      <c r="AS147" s="43"/>
      <c r="AT147" s="43"/>
      <c r="AU147" s="73"/>
      <c r="AV147" s="73"/>
      <c r="AW147" s="73"/>
      <c r="AX147" s="73"/>
      <c r="AY147" s="73"/>
      <c r="AZ147" s="73"/>
      <c r="BA147" s="73"/>
      <c r="BB147" s="73"/>
      <c r="BC147" s="73"/>
      <c r="BD147" s="73"/>
      <c r="BE147" s="73"/>
      <c r="BF147" s="73"/>
      <c r="BG147" s="73"/>
      <c r="BH147" s="73"/>
      <c r="BI147" s="73"/>
      <c r="BJ147" s="73"/>
      <c r="BK147" s="73"/>
      <c r="BL147" s="73"/>
    </row>
    <row r="148" spans="1:79" ht="15" customHeight="1" x14ac:dyDescent="0.2">
      <c r="A148" s="80">
        <v>1</v>
      </c>
      <c r="B148" s="81"/>
      <c r="C148" s="81"/>
      <c r="D148" s="80">
        <v>2</v>
      </c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2"/>
      <c r="W148" s="43">
        <v>3</v>
      </c>
      <c r="X148" s="43"/>
      <c r="Y148" s="43"/>
      <c r="Z148" s="43">
        <v>4</v>
      </c>
      <c r="AA148" s="43"/>
      <c r="AB148" s="43"/>
      <c r="AC148" s="43">
        <v>5</v>
      </c>
      <c r="AD148" s="43"/>
      <c r="AE148" s="43"/>
      <c r="AF148" s="43">
        <v>6</v>
      </c>
      <c r="AG148" s="43"/>
      <c r="AH148" s="43"/>
      <c r="AI148" s="43">
        <v>7</v>
      </c>
      <c r="AJ148" s="43"/>
      <c r="AK148" s="43"/>
      <c r="AL148" s="43">
        <v>8</v>
      </c>
      <c r="AM148" s="43"/>
      <c r="AN148" s="43"/>
      <c r="AO148" s="43">
        <v>9</v>
      </c>
      <c r="AP148" s="43"/>
      <c r="AQ148" s="43"/>
      <c r="AR148" s="43">
        <v>10</v>
      </c>
      <c r="AS148" s="43"/>
      <c r="AT148" s="43"/>
      <c r="AU148" s="43">
        <v>11</v>
      </c>
      <c r="AV148" s="43"/>
      <c r="AW148" s="43"/>
      <c r="AX148" s="43">
        <v>12</v>
      </c>
      <c r="AY148" s="43"/>
      <c r="AZ148" s="43"/>
      <c r="BA148" s="43">
        <v>13</v>
      </c>
      <c r="BB148" s="43"/>
      <c r="BC148" s="43"/>
      <c r="BD148" s="43">
        <v>14</v>
      </c>
      <c r="BE148" s="43"/>
      <c r="BF148" s="43"/>
      <c r="BG148" s="43">
        <v>15</v>
      </c>
      <c r="BH148" s="43"/>
      <c r="BI148" s="43"/>
      <c r="BJ148" s="43">
        <v>16</v>
      </c>
      <c r="BK148" s="43"/>
      <c r="BL148" s="43"/>
    </row>
    <row r="149" spans="1:79" s="1" customFormat="1" ht="12.75" hidden="1" customHeight="1" x14ac:dyDescent="0.2">
      <c r="A149" s="95" t="s">
        <v>69</v>
      </c>
      <c r="B149" s="96"/>
      <c r="C149" s="96"/>
      <c r="D149" s="95" t="s">
        <v>57</v>
      </c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7"/>
      <c r="W149" s="71" t="s">
        <v>72</v>
      </c>
      <c r="X149" s="71"/>
      <c r="Y149" s="71"/>
      <c r="Z149" s="71" t="s">
        <v>73</v>
      </c>
      <c r="AA149" s="71"/>
      <c r="AB149" s="71"/>
      <c r="AC149" s="69" t="s">
        <v>74</v>
      </c>
      <c r="AD149" s="69"/>
      <c r="AE149" s="69"/>
      <c r="AF149" s="69" t="s">
        <v>75</v>
      </c>
      <c r="AG149" s="69"/>
      <c r="AH149" s="69"/>
      <c r="AI149" s="71" t="s">
        <v>76</v>
      </c>
      <c r="AJ149" s="71"/>
      <c r="AK149" s="71"/>
      <c r="AL149" s="71" t="s">
        <v>77</v>
      </c>
      <c r="AM149" s="71"/>
      <c r="AN149" s="71"/>
      <c r="AO149" s="69" t="s">
        <v>104</v>
      </c>
      <c r="AP149" s="69"/>
      <c r="AQ149" s="69"/>
      <c r="AR149" s="69" t="s">
        <v>78</v>
      </c>
      <c r="AS149" s="69"/>
      <c r="AT149" s="69"/>
      <c r="AU149" s="71" t="s">
        <v>105</v>
      </c>
      <c r="AV149" s="71"/>
      <c r="AW149" s="71"/>
      <c r="AX149" s="69" t="s">
        <v>106</v>
      </c>
      <c r="AY149" s="69"/>
      <c r="AZ149" s="69"/>
      <c r="BA149" s="71" t="s">
        <v>107</v>
      </c>
      <c r="BB149" s="71"/>
      <c r="BC149" s="71"/>
      <c r="BD149" s="69" t="s">
        <v>108</v>
      </c>
      <c r="BE149" s="69"/>
      <c r="BF149" s="69"/>
      <c r="BG149" s="71" t="s">
        <v>109</v>
      </c>
      <c r="BH149" s="71"/>
      <c r="BI149" s="71"/>
      <c r="BJ149" s="69" t="s">
        <v>110</v>
      </c>
      <c r="BK149" s="69"/>
      <c r="BL149" s="69"/>
      <c r="CA149" s="1" t="s">
        <v>103</v>
      </c>
    </row>
    <row r="150" spans="1:79" s="6" customFormat="1" ht="12.75" customHeight="1" x14ac:dyDescent="0.2">
      <c r="A150" s="44">
        <v>1</v>
      </c>
      <c r="B150" s="45"/>
      <c r="C150" s="45"/>
      <c r="D150" s="29" t="s">
        <v>195</v>
      </c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41"/>
      <c r="BJ150" s="41"/>
      <c r="BK150" s="41"/>
      <c r="BL150" s="41"/>
      <c r="CA150" s="6" t="s">
        <v>43</v>
      </c>
    </row>
    <row r="151" spans="1:79" s="25" customFormat="1" ht="25.5" customHeight="1" x14ac:dyDescent="0.2">
      <c r="A151" s="39">
        <v>2</v>
      </c>
      <c r="B151" s="40"/>
      <c r="C151" s="40"/>
      <c r="D151" s="34" t="s">
        <v>196</v>
      </c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6"/>
      <c r="W151" s="38" t="s">
        <v>173</v>
      </c>
      <c r="X151" s="38"/>
      <c r="Y151" s="38"/>
      <c r="Z151" s="38" t="s">
        <v>173</v>
      </c>
      <c r="AA151" s="38"/>
      <c r="AB151" s="38"/>
      <c r="AC151" s="38"/>
      <c r="AD151" s="38"/>
      <c r="AE151" s="38"/>
      <c r="AF151" s="38"/>
      <c r="AG151" s="38"/>
      <c r="AH151" s="38"/>
      <c r="AI151" s="38" t="s">
        <v>173</v>
      </c>
      <c r="AJ151" s="38"/>
      <c r="AK151" s="38"/>
      <c r="AL151" s="38" t="s">
        <v>173</v>
      </c>
      <c r="AM151" s="38"/>
      <c r="AN151" s="38"/>
      <c r="AO151" s="38"/>
      <c r="AP151" s="38"/>
      <c r="AQ151" s="38"/>
      <c r="AR151" s="38"/>
      <c r="AS151" s="38"/>
      <c r="AT151" s="38"/>
      <c r="AU151" s="38" t="s">
        <v>173</v>
      </c>
      <c r="AV151" s="38"/>
      <c r="AW151" s="38"/>
      <c r="AX151" s="38"/>
      <c r="AY151" s="38"/>
      <c r="AZ151" s="38"/>
      <c r="BA151" s="38" t="s">
        <v>173</v>
      </c>
      <c r="BB151" s="38"/>
      <c r="BC151" s="38"/>
      <c r="BD151" s="38"/>
      <c r="BE151" s="38"/>
      <c r="BF151" s="38"/>
      <c r="BG151" s="38" t="s">
        <v>173</v>
      </c>
      <c r="BH151" s="38"/>
      <c r="BI151" s="38"/>
      <c r="BJ151" s="38"/>
      <c r="BK151" s="38"/>
      <c r="BL151" s="38"/>
    </row>
    <row r="154" spans="1:79" ht="14.25" customHeight="1" x14ac:dyDescent="0.2">
      <c r="A154" s="68" t="s">
        <v>153</v>
      </c>
      <c r="B154" s="68"/>
      <c r="C154" s="68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8"/>
      <c r="BD154" s="68"/>
      <c r="BE154" s="68"/>
      <c r="BF154" s="68"/>
      <c r="BG154" s="68"/>
      <c r="BH154" s="68"/>
      <c r="BI154" s="68"/>
      <c r="BJ154" s="68"/>
      <c r="BK154" s="68"/>
      <c r="BL154" s="68"/>
    </row>
    <row r="155" spans="1:79" ht="14.25" customHeight="1" x14ac:dyDescent="0.2">
      <c r="A155" s="68" t="s">
        <v>227</v>
      </c>
      <c r="B155" s="68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8"/>
      <c r="BD155" s="68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8"/>
      <c r="BQ155" s="68"/>
      <c r="BR155" s="68"/>
      <c r="BS155" s="68"/>
    </row>
    <row r="156" spans="1:79" ht="15" customHeight="1" x14ac:dyDescent="0.2">
      <c r="A156" s="72" t="s">
        <v>209</v>
      </c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  <c r="AF156" s="72"/>
      <c r="AG156" s="72"/>
      <c r="AH156" s="72"/>
      <c r="AI156" s="72"/>
      <c r="AJ156" s="72"/>
      <c r="AK156" s="72"/>
      <c r="AL156" s="72"/>
      <c r="AM156" s="72"/>
      <c r="AN156" s="72"/>
      <c r="AO156" s="72"/>
      <c r="AP156" s="72"/>
      <c r="AQ156" s="72"/>
      <c r="AR156" s="72"/>
      <c r="AS156" s="72"/>
      <c r="AT156" s="72"/>
      <c r="AU156" s="72"/>
      <c r="AV156" s="72"/>
      <c r="AW156" s="72"/>
      <c r="AX156" s="72"/>
      <c r="AY156" s="72"/>
      <c r="AZ156" s="72"/>
      <c r="BA156" s="72"/>
      <c r="BB156" s="72"/>
      <c r="BC156" s="72"/>
      <c r="BD156" s="72"/>
      <c r="BE156" s="72"/>
      <c r="BF156" s="72"/>
      <c r="BG156" s="72"/>
      <c r="BH156" s="72"/>
      <c r="BI156" s="72"/>
      <c r="BJ156" s="72"/>
      <c r="BK156" s="72"/>
      <c r="BL156" s="72"/>
      <c r="BM156" s="72"/>
      <c r="BN156" s="72"/>
      <c r="BO156" s="72"/>
      <c r="BP156" s="72"/>
      <c r="BQ156" s="72"/>
      <c r="BR156" s="72"/>
      <c r="BS156" s="72"/>
    </row>
    <row r="157" spans="1:79" ht="15" customHeight="1" x14ac:dyDescent="0.2">
      <c r="A157" s="43" t="s">
        <v>6</v>
      </c>
      <c r="B157" s="43"/>
      <c r="C157" s="43"/>
      <c r="D157" s="43"/>
      <c r="E157" s="43"/>
      <c r="F157" s="43"/>
      <c r="G157" s="43" t="s">
        <v>126</v>
      </c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 t="s">
        <v>13</v>
      </c>
      <c r="U157" s="43"/>
      <c r="V157" s="43"/>
      <c r="W157" s="43"/>
      <c r="X157" s="43"/>
      <c r="Y157" s="43"/>
      <c r="Z157" s="43"/>
      <c r="AA157" s="80" t="s">
        <v>210</v>
      </c>
      <c r="AB157" s="93"/>
      <c r="AC157" s="93"/>
      <c r="AD157" s="93"/>
      <c r="AE157" s="93"/>
      <c r="AF157" s="93"/>
      <c r="AG157" s="93"/>
      <c r="AH157" s="93"/>
      <c r="AI157" s="93"/>
      <c r="AJ157" s="93"/>
      <c r="AK157" s="93"/>
      <c r="AL157" s="93"/>
      <c r="AM157" s="93"/>
      <c r="AN157" s="93"/>
      <c r="AO157" s="94"/>
      <c r="AP157" s="80" t="s">
        <v>213</v>
      </c>
      <c r="AQ157" s="81"/>
      <c r="AR157" s="81"/>
      <c r="AS157" s="81"/>
      <c r="AT157" s="81"/>
      <c r="AU157" s="81"/>
      <c r="AV157" s="81"/>
      <c r="AW157" s="81"/>
      <c r="AX157" s="81"/>
      <c r="AY157" s="81"/>
      <c r="AZ157" s="81"/>
      <c r="BA157" s="81"/>
      <c r="BB157" s="81"/>
      <c r="BC157" s="81"/>
      <c r="BD157" s="82"/>
      <c r="BE157" s="80" t="s">
        <v>221</v>
      </c>
      <c r="BF157" s="81"/>
      <c r="BG157" s="81"/>
      <c r="BH157" s="81"/>
      <c r="BI157" s="81"/>
      <c r="BJ157" s="81"/>
      <c r="BK157" s="81"/>
      <c r="BL157" s="81"/>
      <c r="BM157" s="81"/>
      <c r="BN157" s="81"/>
      <c r="BO157" s="81"/>
      <c r="BP157" s="81"/>
      <c r="BQ157" s="81"/>
      <c r="BR157" s="81"/>
      <c r="BS157" s="82"/>
    </row>
    <row r="158" spans="1:79" ht="32.1" customHeight="1" x14ac:dyDescent="0.2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 t="s">
        <v>4</v>
      </c>
      <c r="AB158" s="43"/>
      <c r="AC158" s="43"/>
      <c r="AD158" s="43"/>
      <c r="AE158" s="43"/>
      <c r="AF158" s="43" t="s">
        <v>3</v>
      </c>
      <c r="AG158" s="43"/>
      <c r="AH158" s="43"/>
      <c r="AI158" s="43"/>
      <c r="AJ158" s="43"/>
      <c r="AK158" s="43" t="s">
        <v>89</v>
      </c>
      <c r="AL158" s="43"/>
      <c r="AM158" s="43"/>
      <c r="AN158" s="43"/>
      <c r="AO158" s="43"/>
      <c r="AP158" s="43" t="s">
        <v>4</v>
      </c>
      <c r="AQ158" s="43"/>
      <c r="AR158" s="43"/>
      <c r="AS158" s="43"/>
      <c r="AT158" s="43"/>
      <c r="AU158" s="43" t="s">
        <v>3</v>
      </c>
      <c r="AV158" s="43"/>
      <c r="AW158" s="43"/>
      <c r="AX158" s="43"/>
      <c r="AY158" s="43"/>
      <c r="AZ158" s="43" t="s">
        <v>96</v>
      </c>
      <c r="BA158" s="43"/>
      <c r="BB158" s="43"/>
      <c r="BC158" s="43"/>
      <c r="BD158" s="43"/>
      <c r="BE158" s="43" t="s">
        <v>4</v>
      </c>
      <c r="BF158" s="43"/>
      <c r="BG158" s="43"/>
      <c r="BH158" s="43"/>
      <c r="BI158" s="43"/>
      <c r="BJ158" s="43" t="s">
        <v>3</v>
      </c>
      <c r="BK158" s="43"/>
      <c r="BL158" s="43"/>
      <c r="BM158" s="43"/>
      <c r="BN158" s="43"/>
      <c r="BO158" s="43" t="s">
        <v>127</v>
      </c>
      <c r="BP158" s="43"/>
      <c r="BQ158" s="43"/>
      <c r="BR158" s="43"/>
      <c r="BS158" s="43"/>
    </row>
    <row r="159" spans="1:79" ht="15" customHeight="1" x14ac:dyDescent="0.2">
      <c r="A159" s="43">
        <v>1</v>
      </c>
      <c r="B159" s="43"/>
      <c r="C159" s="43"/>
      <c r="D159" s="43"/>
      <c r="E159" s="43"/>
      <c r="F159" s="43"/>
      <c r="G159" s="43">
        <v>2</v>
      </c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>
        <v>3</v>
      </c>
      <c r="U159" s="43"/>
      <c r="V159" s="43"/>
      <c r="W159" s="43"/>
      <c r="X159" s="43"/>
      <c r="Y159" s="43"/>
      <c r="Z159" s="43"/>
      <c r="AA159" s="43">
        <v>4</v>
      </c>
      <c r="AB159" s="43"/>
      <c r="AC159" s="43"/>
      <c r="AD159" s="43"/>
      <c r="AE159" s="43"/>
      <c r="AF159" s="43">
        <v>5</v>
      </c>
      <c r="AG159" s="43"/>
      <c r="AH159" s="43"/>
      <c r="AI159" s="43"/>
      <c r="AJ159" s="43"/>
      <c r="AK159" s="43">
        <v>6</v>
      </c>
      <c r="AL159" s="43"/>
      <c r="AM159" s="43"/>
      <c r="AN159" s="43"/>
      <c r="AO159" s="43"/>
      <c r="AP159" s="43">
        <v>7</v>
      </c>
      <c r="AQ159" s="43"/>
      <c r="AR159" s="43"/>
      <c r="AS159" s="43"/>
      <c r="AT159" s="43"/>
      <c r="AU159" s="43">
        <v>8</v>
      </c>
      <c r="AV159" s="43"/>
      <c r="AW159" s="43"/>
      <c r="AX159" s="43"/>
      <c r="AY159" s="43"/>
      <c r="AZ159" s="43">
        <v>9</v>
      </c>
      <c r="BA159" s="43"/>
      <c r="BB159" s="43"/>
      <c r="BC159" s="43"/>
      <c r="BD159" s="43"/>
      <c r="BE159" s="43">
        <v>10</v>
      </c>
      <c r="BF159" s="43"/>
      <c r="BG159" s="43"/>
      <c r="BH159" s="43"/>
      <c r="BI159" s="43"/>
      <c r="BJ159" s="43">
        <v>11</v>
      </c>
      <c r="BK159" s="43"/>
      <c r="BL159" s="43"/>
      <c r="BM159" s="43"/>
      <c r="BN159" s="43"/>
      <c r="BO159" s="43">
        <v>12</v>
      </c>
      <c r="BP159" s="43"/>
      <c r="BQ159" s="43"/>
      <c r="BR159" s="43"/>
      <c r="BS159" s="43"/>
    </row>
    <row r="160" spans="1:79" s="1" customFormat="1" ht="15" hidden="1" customHeight="1" x14ac:dyDescent="0.2">
      <c r="A160" s="71" t="s">
        <v>69</v>
      </c>
      <c r="B160" s="71"/>
      <c r="C160" s="71"/>
      <c r="D160" s="71"/>
      <c r="E160" s="71"/>
      <c r="F160" s="71"/>
      <c r="G160" s="70" t="s">
        <v>57</v>
      </c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 t="s">
        <v>79</v>
      </c>
      <c r="U160" s="70"/>
      <c r="V160" s="70"/>
      <c r="W160" s="70"/>
      <c r="X160" s="70"/>
      <c r="Y160" s="70"/>
      <c r="Z160" s="70"/>
      <c r="AA160" s="69" t="s">
        <v>65</v>
      </c>
      <c r="AB160" s="69"/>
      <c r="AC160" s="69"/>
      <c r="AD160" s="69"/>
      <c r="AE160" s="69"/>
      <c r="AF160" s="69" t="s">
        <v>66</v>
      </c>
      <c r="AG160" s="69"/>
      <c r="AH160" s="69"/>
      <c r="AI160" s="69"/>
      <c r="AJ160" s="69"/>
      <c r="AK160" s="91" t="s">
        <v>122</v>
      </c>
      <c r="AL160" s="91"/>
      <c r="AM160" s="91"/>
      <c r="AN160" s="91"/>
      <c r="AO160" s="91"/>
      <c r="AP160" s="69" t="s">
        <v>67</v>
      </c>
      <c r="AQ160" s="69"/>
      <c r="AR160" s="69"/>
      <c r="AS160" s="69"/>
      <c r="AT160" s="69"/>
      <c r="AU160" s="69" t="s">
        <v>68</v>
      </c>
      <c r="AV160" s="69"/>
      <c r="AW160" s="69"/>
      <c r="AX160" s="69"/>
      <c r="AY160" s="69"/>
      <c r="AZ160" s="91" t="s">
        <v>122</v>
      </c>
      <c r="BA160" s="91"/>
      <c r="BB160" s="91"/>
      <c r="BC160" s="91"/>
      <c r="BD160" s="91"/>
      <c r="BE160" s="69" t="s">
        <v>58</v>
      </c>
      <c r="BF160" s="69"/>
      <c r="BG160" s="69"/>
      <c r="BH160" s="69"/>
      <c r="BI160" s="69"/>
      <c r="BJ160" s="69" t="s">
        <v>59</v>
      </c>
      <c r="BK160" s="69"/>
      <c r="BL160" s="69"/>
      <c r="BM160" s="69"/>
      <c r="BN160" s="69"/>
      <c r="BO160" s="91" t="s">
        <v>122</v>
      </c>
      <c r="BP160" s="91"/>
      <c r="BQ160" s="91"/>
      <c r="BR160" s="91"/>
      <c r="BS160" s="91"/>
      <c r="CA160" s="1" t="s">
        <v>44</v>
      </c>
    </row>
    <row r="161" spans="1:79" s="25" customFormat="1" ht="38.25" customHeight="1" x14ac:dyDescent="0.2">
      <c r="A161" s="33">
        <v>1</v>
      </c>
      <c r="B161" s="33"/>
      <c r="C161" s="33"/>
      <c r="D161" s="33"/>
      <c r="E161" s="33"/>
      <c r="F161" s="33"/>
      <c r="G161" s="34" t="s">
        <v>197</v>
      </c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6"/>
      <c r="T161" s="92" t="s">
        <v>198</v>
      </c>
      <c r="U161" s="35"/>
      <c r="V161" s="35"/>
      <c r="W161" s="35"/>
      <c r="X161" s="35"/>
      <c r="Y161" s="35"/>
      <c r="Z161" s="36"/>
      <c r="AA161" s="32">
        <v>0</v>
      </c>
      <c r="AB161" s="32"/>
      <c r="AC161" s="32"/>
      <c r="AD161" s="32"/>
      <c r="AE161" s="32"/>
      <c r="AF161" s="32">
        <v>0</v>
      </c>
      <c r="AG161" s="32"/>
      <c r="AH161" s="32"/>
      <c r="AI161" s="32"/>
      <c r="AJ161" s="32"/>
      <c r="AK161" s="32">
        <f>IF(ISNUMBER(AA161),AA161,0)+IF(ISNUMBER(AF161),AF161,0)</f>
        <v>0</v>
      </c>
      <c r="AL161" s="32"/>
      <c r="AM161" s="32"/>
      <c r="AN161" s="32"/>
      <c r="AO161" s="32"/>
      <c r="AP161" s="32">
        <v>0</v>
      </c>
      <c r="AQ161" s="32"/>
      <c r="AR161" s="32"/>
      <c r="AS161" s="32"/>
      <c r="AT161" s="32"/>
      <c r="AU161" s="32">
        <v>0</v>
      </c>
      <c r="AV161" s="32"/>
      <c r="AW161" s="32"/>
      <c r="AX161" s="32"/>
      <c r="AY161" s="32"/>
      <c r="AZ161" s="32">
        <f>IF(ISNUMBER(AP161),AP161,0)+IF(ISNUMBER(AU161),AU161,0)</f>
        <v>0</v>
      </c>
      <c r="BA161" s="32"/>
      <c r="BB161" s="32"/>
      <c r="BC161" s="32"/>
      <c r="BD161" s="32"/>
      <c r="BE161" s="32">
        <v>350000</v>
      </c>
      <c r="BF161" s="32"/>
      <c r="BG161" s="32"/>
      <c r="BH161" s="32"/>
      <c r="BI161" s="32"/>
      <c r="BJ161" s="32">
        <v>0</v>
      </c>
      <c r="BK161" s="32"/>
      <c r="BL161" s="32"/>
      <c r="BM161" s="32"/>
      <c r="BN161" s="32"/>
      <c r="BO161" s="32">
        <f>IF(ISNUMBER(BE161),BE161,0)+IF(ISNUMBER(BJ161),BJ161,0)</f>
        <v>350000</v>
      </c>
      <c r="BP161" s="32"/>
      <c r="BQ161" s="32"/>
      <c r="BR161" s="32"/>
      <c r="BS161" s="32"/>
      <c r="CA161" s="25" t="s">
        <v>45</v>
      </c>
    </row>
    <row r="162" spans="1:79" s="6" customFormat="1" ht="12.75" customHeight="1" x14ac:dyDescent="0.2">
      <c r="A162" s="28"/>
      <c r="B162" s="28"/>
      <c r="C162" s="28"/>
      <c r="D162" s="28"/>
      <c r="E162" s="28"/>
      <c r="F162" s="28"/>
      <c r="G162" s="29" t="s">
        <v>147</v>
      </c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1"/>
      <c r="T162" s="37"/>
      <c r="U162" s="30"/>
      <c r="V162" s="30"/>
      <c r="W162" s="30"/>
      <c r="X162" s="30"/>
      <c r="Y162" s="30"/>
      <c r="Z162" s="31"/>
      <c r="AA162" s="26">
        <v>0</v>
      </c>
      <c r="AB162" s="26"/>
      <c r="AC162" s="26"/>
      <c r="AD162" s="26"/>
      <c r="AE162" s="26"/>
      <c r="AF162" s="26">
        <v>0</v>
      </c>
      <c r="AG162" s="26"/>
      <c r="AH162" s="26"/>
      <c r="AI162" s="26"/>
      <c r="AJ162" s="26"/>
      <c r="AK162" s="26">
        <f>IF(ISNUMBER(AA162),AA162,0)+IF(ISNUMBER(AF162),AF162,0)</f>
        <v>0</v>
      </c>
      <c r="AL162" s="26"/>
      <c r="AM162" s="26"/>
      <c r="AN162" s="26"/>
      <c r="AO162" s="26"/>
      <c r="AP162" s="26">
        <v>0</v>
      </c>
      <c r="AQ162" s="26"/>
      <c r="AR162" s="26"/>
      <c r="AS162" s="26"/>
      <c r="AT162" s="26"/>
      <c r="AU162" s="26">
        <v>0</v>
      </c>
      <c r="AV162" s="26"/>
      <c r="AW162" s="26"/>
      <c r="AX162" s="26"/>
      <c r="AY162" s="26"/>
      <c r="AZ162" s="26">
        <f>IF(ISNUMBER(AP162),AP162,0)+IF(ISNUMBER(AU162),AU162,0)</f>
        <v>0</v>
      </c>
      <c r="BA162" s="26"/>
      <c r="BB162" s="26"/>
      <c r="BC162" s="26"/>
      <c r="BD162" s="26"/>
      <c r="BE162" s="26">
        <v>350000</v>
      </c>
      <c r="BF162" s="26"/>
      <c r="BG162" s="26"/>
      <c r="BH162" s="26"/>
      <c r="BI162" s="26"/>
      <c r="BJ162" s="26">
        <v>0</v>
      </c>
      <c r="BK162" s="26"/>
      <c r="BL162" s="26"/>
      <c r="BM162" s="26"/>
      <c r="BN162" s="26"/>
      <c r="BO162" s="26">
        <f>IF(ISNUMBER(BE162),BE162,0)+IF(ISNUMBER(BJ162),BJ162,0)</f>
        <v>350000</v>
      </c>
      <c r="BP162" s="26"/>
      <c r="BQ162" s="26"/>
      <c r="BR162" s="26"/>
      <c r="BS162" s="26"/>
    </row>
    <row r="164" spans="1:79" ht="13.5" customHeight="1" x14ac:dyDescent="0.2">
      <c r="A164" s="68" t="s">
        <v>242</v>
      </c>
      <c r="B164" s="68"/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  <c r="BA164" s="68"/>
      <c r="BB164" s="68"/>
      <c r="BC164" s="68"/>
      <c r="BD164" s="68"/>
      <c r="BE164" s="68"/>
      <c r="BF164" s="68"/>
      <c r="BG164" s="68"/>
      <c r="BH164" s="68"/>
      <c r="BI164" s="68"/>
      <c r="BJ164" s="68"/>
      <c r="BK164" s="68"/>
      <c r="BL164" s="68"/>
    </row>
    <row r="165" spans="1:79" ht="15" customHeight="1" x14ac:dyDescent="0.2">
      <c r="A165" s="83" t="s">
        <v>209</v>
      </c>
      <c r="B165" s="83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83"/>
      <c r="AJ165" s="83"/>
      <c r="AK165" s="83"/>
      <c r="AL165" s="83"/>
      <c r="AM165" s="83"/>
      <c r="AN165" s="83"/>
      <c r="AO165" s="83"/>
      <c r="AP165" s="83"/>
      <c r="AQ165" s="83"/>
      <c r="AR165" s="83"/>
      <c r="AS165" s="83"/>
      <c r="AT165" s="83"/>
      <c r="AU165" s="83"/>
      <c r="AV165" s="83"/>
      <c r="AW165" s="83"/>
      <c r="AX165" s="83"/>
      <c r="AY165" s="83"/>
      <c r="AZ165" s="83"/>
      <c r="BA165" s="83"/>
      <c r="BB165" s="83"/>
      <c r="BC165" s="83"/>
      <c r="BD165" s="83"/>
    </row>
    <row r="166" spans="1:79" ht="15" customHeight="1" x14ac:dyDescent="0.2">
      <c r="A166" s="43" t="s">
        <v>6</v>
      </c>
      <c r="B166" s="43"/>
      <c r="C166" s="43"/>
      <c r="D166" s="43"/>
      <c r="E166" s="43"/>
      <c r="F166" s="43"/>
      <c r="G166" s="43" t="s">
        <v>126</v>
      </c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 t="s">
        <v>13</v>
      </c>
      <c r="U166" s="43"/>
      <c r="V166" s="43"/>
      <c r="W166" s="43"/>
      <c r="X166" s="43"/>
      <c r="Y166" s="43"/>
      <c r="Z166" s="43"/>
      <c r="AA166" s="80" t="s">
        <v>231</v>
      </c>
      <c r="AB166" s="93"/>
      <c r="AC166" s="93"/>
      <c r="AD166" s="93"/>
      <c r="AE166" s="93"/>
      <c r="AF166" s="93"/>
      <c r="AG166" s="93"/>
      <c r="AH166" s="93"/>
      <c r="AI166" s="93"/>
      <c r="AJ166" s="93"/>
      <c r="AK166" s="93"/>
      <c r="AL166" s="93"/>
      <c r="AM166" s="93"/>
      <c r="AN166" s="93"/>
      <c r="AO166" s="94"/>
      <c r="AP166" s="80" t="s">
        <v>236</v>
      </c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2"/>
    </row>
    <row r="167" spans="1:79" ht="32.1" customHeight="1" x14ac:dyDescent="0.2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 t="s">
        <v>4</v>
      </c>
      <c r="AB167" s="43"/>
      <c r="AC167" s="43"/>
      <c r="AD167" s="43"/>
      <c r="AE167" s="43"/>
      <c r="AF167" s="43" t="s">
        <v>3</v>
      </c>
      <c r="AG167" s="43"/>
      <c r="AH167" s="43"/>
      <c r="AI167" s="43"/>
      <c r="AJ167" s="43"/>
      <c r="AK167" s="43" t="s">
        <v>89</v>
      </c>
      <c r="AL167" s="43"/>
      <c r="AM167" s="43"/>
      <c r="AN167" s="43"/>
      <c r="AO167" s="43"/>
      <c r="AP167" s="43" t="s">
        <v>4</v>
      </c>
      <c r="AQ167" s="43"/>
      <c r="AR167" s="43"/>
      <c r="AS167" s="43"/>
      <c r="AT167" s="43"/>
      <c r="AU167" s="43" t="s">
        <v>3</v>
      </c>
      <c r="AV167" s="43"/>
      <c r="AW167" s="43"/>
      <c r="AX167" s="43"/>
      <c r="AY167" s="43"/>
      <c r="AZ167" s="43" t="s">
        <v>96</v>
      </c>
      <c r="BA167" s="43"/>
      <c r="BB167" s="43"/>
      <c r="BC167" s="43"/>
      <c r="BD167" s="43"/>
    </row>
    <row r="168" spans="1:79" ht="15" customHeight="1" x14ac:dyDescent="0.2">
      <c r="A168" s="43">
        <v>1</v>
      </c>
      <c r="B168" s="43"/>
      <c r="C168" s="43"/>
      <c r="D168" s="43"/>
      <c r="E168" s="43"/>
      <c r="F168" s="43"/>
      <c r="G168" s="43">
        <v>2</v>
      </c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>
        <v>3</v>
      </c>
      <c r="U168" s="43"/>
      <c r="V168" s="43"/>
      <c r="W168" s="43"/>
      <c r="X168" s="43"/>
      <c r="Y168" s="43"/>
      <c r="Z168" s="43"/>
      <c r="AA168" s="43">
        <v>4</v>
      </c>
      <c r="AB168" s="43"/>
      <c r="AC168" s="43"/>
      <c r="AD168" s="43"/>
      <c r="AE168" s="43"/>
      <c r="AF168" s="43">
        <v>5</v>
      </c>
      <c r="AG168" s="43"/>
      <c r="AH168" s="43"/>
      <c r="AI168" s="43"/>
      <c r="AJ168" s="43"/>
      <c r="AK168" s="43">
        <v>6</v>
      </c>
      <c r="AL168" s="43"/>
      <c r="AM168" s="43"/>
      <c r="AN168" s="43"/>
      <c r="AO168" s="43"/>
      <c r="AP168" s="43">
        <v>7</v>
      </c>
      <c r="AQ168" s="43"/>
      <c r="AR168" s="43"/>
      <c r="AS168" s="43"/>
      <c r="AT168" s="43"/>
      <c r="AU168" s="43">
        <v>8</v>
      </c>
      <c r="AV168" s="43"/>
      <c r="AW168" s="43"/>
      <c r="AX168" s="43"/>
      <c r="AY168" s="43"/>
      <c r="AZ168" s="43">
        <v>9</v>
      </c>
      <c r="BA168" s="43"/>
      <c r="BB168" s="43"/>
      <c r="BC168" s="43"/>
      <c r="BD168" s="43"/>
    </row>
    <row r="169" spans="1:79" s="1" customFormat="1" ht="12" hidden="1" customHeight="1" x14ac:dyDescent="0.2">
      <c r="A169" s="71" t="s">
        <v>69</v>
      </c>
      <c r="B169" s="71"/>
      <c r="C169" s="71"/>
      <c r="D169" s="71"/>
      <c r="E169" s="71"/>
      <c r="F169" s="71"/>
      <c r="G169" s="70" t="s">
        <v>57</v>
      </c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 t="s">
        <v>79</v>
      </c>
      <c r="U169" s="70"/>
      <c r="V169" s="70"/>
      <c r="W169" s="70"/>
      <c r="X169" s="70"/>
      <c r="Y169" s="70"/>
      <c r="Z169" s="70"/>
      <c r="AA169" s="69" t="s">
        <v>60</v>
      </c>
      <c r="AB169" s="69"/>
      <c r="AC169" s="69"/>
      <c r="AD169" s="69"/>
      <c r="AE169" s="69"/>
      <c r="AF169" s="69" t="s">
        <v>61</v>
      </c>
      <c r="AG169" s="69"/>
      <c r="AH169" s="69"/>
      <c r="AI169" s="69"/>
      <c r="AJ169" s="69"/>
      <c r="AK169" s="91" t="s">
        <v>122</v>
      </c>
      <c r="AL169" s="91"/>
      <c r="AM169" s="91"/>
      <c r="AN169" s="91"/>
      <c r="AO169" s="91"/>
      <c r="AP169" s="69" t="s">
        <v>62</v>
      </c>
      <c r="AQ169" s="69"/>
      <c r="AR169" s="69"/>
      <c r="AS169" s="69"/>
      <c r="AT169" s="69"/>
      <c r="AU169" s="69" t="s">
        <v>63</v>
      </c>
      <c r="AV169" s="69"/>
      <c r="AW169" s="69"/>
      <c r="AX169" s="69"/>
      <c r="AY169" s="69"/>
      <c r="AZ169" s="91" t="s">
        <v>122</v>
      </c>
      <c r="BA169" s="91"/>
      <c r="BB169" s="91"/>
      <c r="BC169" s="91"/>
      <c r="BD169" s="91"/>
      <c r="CA169" s="1" t="s">
        <v>46</v>
      </c>
    </row>
    <row r="170" spans="1:79" s="25" customFormat="1" ht="38.25" customHeight="1" x14ac:dyDescent="0.2">
      <c r="A170" s="33">
        <v>1</v>
      </c>
      <c r="B170" s="33"/>
      <c r="C170" s="33"/>
      <c r="D170" s="33"/>
      <c r="E170" s="33"/>
      <c r="F170" s="33"/>
      <c r="G170" s="34" t="s">
        <v>197</v>
      </c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6"/>
      <c r="T170" s="92" t="s">
        <v>198</v>
      </c>
      <c r="U170" s="35"/>
      <c r="V170" s="35"/>
      <c r="W170" s="35"/>
      <c r="X170" s="35"/>
      <c r="Y170" s="35"/>
      <c r="Z170" s="36"/>
      <c r="AA170" s="32">
        <v>0</v>
      </c>
      <c r="AB170" s="32"/>
      <c r="AC170" s="32"/>
      <c r="AD170" s="32"/>
      <c r="AE170" s="32"/>
      <c r="AF170" s="32">
        <v>0</v>
      </c>
      <c r="AG170" s="32"/>
      <c r="AH170" s="32"/>
      <c r="AI170" s="32"/>
      <c r="AJ170" s="32"/>
      <c r="AK170" s="32">
        <f>IF(ISNUMBER(AA170),AA170,0)+IF(ISNUMBER(AF170),AF170,0)</f>
        <v>0</v>
      </c>
      <c r="AL170" s="32"/>
      <c r="AM170" s="32"/>
      <c r="AN170" s="32"/>
      <c r="AO170" s="32"/>
      <c r="AP170" s="32">
        <v>0</v>
      </c>
      <c r="AQ170" s="32"/>
      <c r="AR170" s="32"/>
      <c r="AS170" s="32"/>
      <c r="AT170" s="32"/>
      <c r="AU170" s="32">
        <v>0</v>
      </c>
      <c r="AV170" s="32"/>
      <c r="AW170" s="32"/>
      <c r="AX170" s="32"/>
      <c r="AY170" s="32"/>
      <c r="AZ170" s="32">
        <f>IF(ISNUMBER(AP170),AP170,0)+IF(ISNUMBER(AU170),AU170,0)</f>
        <v>0</v>
      </c>
      <c r="BA170" s="32"/>
      <c r="BB170" s="32"/>
      <c r="BC170" s="32"/>
      <c r="BD170" s="32"/>
      <c r="CA170" s="25" t="s">
        <v>47</v>
      </c>
    </row>
    <row r="171" spans="1:79" s="6" customFormat="1" x14ac:dyDescent="0.2">
      <c r="A171" s="28"/>
      <c r="B171" s="28"/>
      <c r="C171" s="28"/>
      <c r="D171" s="28"/>
      <c r="E171" s="28"/>
      <c r="F171" s="28"/>
      <c r="G171" s="29" t="s">
        <v>147</v>
      </c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1"/>
      <c r="T171" s="37"/>
      <c r="U171" s="30"/>
      <c r="V171" s="30"/>
      <c r="W171" s="30"/>
      <c r="X171" s="30"/>
      <c r="Y171" s="30"/>
      <c r="Z171" s="31"/>
      <c r="AA171" s="26">
        <v>0</v>
      </c>
      <c r="AB171" s="26"/>
      <c r="AC171" s="26"/>
      <c r="AD171" s="26"/>
      <c r="AE171" s="26"/>
      <c r="AF171" s="26">
        <v>0</v>
      </c>
      <c r="AG171" s="26"/>
      <c r="AH171" s="26"/>
      <c r="AI171" s="26"/>
      <c r="AJ171" s="26"/>
      <c r="AK171" s="26">
        <f>IF(ISNUMBER(AA171),AA171,0)+IF(ISNUMBER(AF171),AF171,0)</f>
        <v>0</v>
      </c>
      <c r="AL171" s="26"/>
      <c r="AM171" s="26"/>
      <c r="AN171" s="26"/>
      <c r="AO171" s="26"/>
      <c r="AP171" s="26">
        <v>0</v>
      </c>
      <c r="AQ171" s="26"/>
      <c r="AR171" s="26"/>
      <c r="AS171" s="26"/>
      <c r="AT171" s="26"/>
      <c r="AU171" s="26">
        <v>0</v>
      </c>
      <c r="AV171" s="26"/>
      <c r="AW171" s="26"/>
      <c r="AX171" s="26"/>
      <c r="AY171" s="26"/>
      <c r="AZ171" s="26">
        <f>IF(ISNUMBER(AP171),AP171,0)+IF(ISNUMBER(AU171),AU171,0)</f>
        <v>0</v>
      </c>
      <c r="BA171" s="26"/>
      <c r="BB171" s="26"/>
      <c r="BC171" s="26"/>
      <c r="BD171" s="26"/>
    </row>
    <row r="174" spans="1:79" ht="14.25" customHeight="1" x14ac:dyDescent="0.2">
      <c r="A174" s="68" t="s">
        <v>243</v>
      </c>
      <c r="B174" s="68"/>
      <c r="C174" s="68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  <c r="AY174" s="68"/>
      <c r="AZ174" s="68"/>
      <c r="BA174" s="68"/>
      <c r="BB174" s="68"/>
      <c r="BC174" s="68"/>
      <c r="BD174" s="68"/>
      <c r="BE174" s="68"/>
      <c r="BF174" s="68"/>
      <c r="BG174" s="68"/>
      <c r="BH174" s="68"/>
      <c r="BI174" s="68"/>
      <c r="BJ174" s="68"/>
      <c r="BK174" s="68"/>
      <c r="BL174" s="68"/>
    </row>
    <row r="175" spans="1:79" ht="15" customHeight="1" x14ac:dyDescent="0.2">
      <c r="A175" s="83" t="s">
        <v>209</v>
      </c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4"/>
      <c r="BK175" s="84"/>
      <c r="BL175" s="84"/>
      <c r="BM175" s="84"/>
    </row>
    <row r="176" spans="1:79" ht="23.1" customHeight="1" x14ac:dyDescent="0.2">
      <c r="A176" s="43" t="s">
        <v>128</v>
      </c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85" t="s">
        <v>129</v>
      </c>
      <c r="O176" s="86"/>
      <c r="P176" s="86"/>
      <c r="Q176" s="86"/>
      <c r="R176" s="86"/>
      <c r="S176" s="86"/>
      <c r="T176" s="86"/>
      <c r="U176" s="87"/>
      <c r="V176" s="85" t="s">
        <v>130</v>
      </c>
      <c r="W176" s="86"/>
      <c r="X176" s="86"/>
      <c r="Y176" s="86"/>
      <c r="Z176" s="87"/>
      <c r="AA176" s="43" t="s">
        <v>210</v>
      </c>
      <c r="AB176" s="43"/>
      <c r="AC176" s="43"/>
      <c r="AD176" s="43"/>
      <c r="AE176" s="43"/>
      <c r="AF176" s="43"/>
      <c r="AG176" s="43"/>
      <c r="AH176" s="43"/>
      <c r="AI176" s="43"/>
      <c r="AJ176" s="43" t="s">
        <v>213</v>
      </c>
      <c r="AK176" s="43"/>
      <c r="AL176" s="43"/>
      <c r="AM176" s="43"/>
      <c r="AN176" s="43"/>
      <c r="AO176" s="43"/>
      <c r="AP176" s="43"/>
      <c r="AQ176" s="43"/>
      <c r="AR176" s="43"/>
      <c r="AS176" s="43" t="s">
        <v>221</v>
      </c>
      <c r="AT176" s="43"/>
      <c r="AU176" s="43"/>
      <c r="AV176" s="43"/>
      <c r="AW176" s="43"/>
      <c r="AX176" s="43"/>
      <c r="AY176" s="43"/>
      <c r="AZ176" s="43"/>
      <c r="BA176" s="43"/>
      <c r="BB176" s="43" t="s">
        <v>231</v>
      </c>
      <c r="BC176" s="43"/>
      <c r="BD176" s="43"/>
      <c r="BE176" s="43"/>
      <c r="BF176" s="43"/>
      <c r="BG176" s="43"/>
      <c r="BH176" s="43"/>
      <c r="BI176" s="43"/>
      <c r="BJ176" s="43"/>
      <c r="BK176" s="43" t="s">
        <v>236</v>
      </c>
      <c r="BL176" s="43"/>
      <c r="BM176" s="43"/>
      <c r="BN176" s="43"/>
      <c r="BO176" s="43"/>
      <c r="BP176" s="43"/>
      <c r="BQ176" s="43"/>
      <c r="BR176" s="43"/>
      <c r="BS176" s="43"/>
    </row>
    <row r="177" spans="1:79" ht="95.25" customHeight="1" x14ac:dyDescent="0.2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88"/>
      <c r="O177" s="89"/>
      <c r="P177" s="89"/>
      <c r="Q177" s="89"/>
      <c r="R177" s="89"/>
      <c r="S177" s="89"/>
      <c r="T177" s="89"/>
      <c r="U177" s="90"/>
      <c r="V177" s="88"/>
      <c r="W177" s="89"/>
      <c r="X177" s="89"/>
      <c r="Y177" s="89"/>
      <c r="Z177" s="90"/>
      <c r="AA177" s="73" t="s">
        <v>133</v>
      </c>
      <c r="AB177" s="73"/>
      <c r="AC177" s="73"/>
      <c r="AD177" s="73"/>
      <c r="AE177" s="73"/>
      <c r="AF177" s="73" t="s">
        <v>134</v>
      </c>
      <c r="AG177" s="73"/>
      <c r="AH177" s="73"/>
      <c r="AI177" s="73"/>
      <c r="AJ177" s="73" t="s">
        <v>133</v>
      </c>
      <c r="AK177" s="73"/>
      <c r="AL177" s="73"/>
      <c r="AM177" s="73"/>
      <c r="AN177" s="73"/>
      <c r="AO177" s="73" t="s">
        <v>134</v>
      </c>
      <c r="AP177" s="73"/>
      <c r="AQ177" s="73"/>
      <c r="AR177" s="73"/>
      <c r="AS177" s="73" t="s">
        <v>133</v>
      </c>
      <c r="AT177" s="73"/>
      <c r="AU177" s="73"/>
      <c r="AV177" s="73"/>
      <c r="AW177" s="73"/>
      <c r="AX177" s="73" t="s">
        <v>134</v>
      </c>
      <c r="AY177" s="73"/>
      <c r="AZ177" s="73"/>
      <c r="BA177" s="73"/>
      <c r="BB177" s="73" t="s">
        <v>133</v>
      </c>
      <c r="BC177" s="73"/>
      <c r="BD177" s="73"/>
      <c r="BE177" s="73"/>
      <c r="BF177" s="73"/>
      <c r="BG177" s="73" t="s">
        <v>134</v>
      </c>
      <c r="BH177" s="73"/>
      <c r="BI177" s="73"/>
      <c r="BJ177" s="73"/>
      <c r="BK177" s="73" t="s">
        <v>133</v>
      </c>
      <c r="BL177" s="73"/>
      <c r="BM177" s="73"/>
      <c r="BN177" s="73"/>
      <c r="BO177" s="73"/>
      <c r="BP177" s="73" t="s">
        <v>134</v>
      </c>
      <c r="BQ177" s="73"/>
      <c r="BR177" s="73"/>
      <c r="BS177" s="73"/>
    </row>
    <row r="178" spans="1:79" ht="15" customHeight="1" x14ac:dyDescent="0.2">
      <c r="A178" s="43">
        <v>1</v>
      </c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80">
        <v>2</v>
      </c>
      <c r="O178" s="81"/>
      <c r="P178" s="81"/>
      <c r="Q178" s="81"/>
      <c r="R178" s="81"/>
      <c r="S178" s="81"/>
      <c r="T178" s="81"/>
      <c r="U178" s="82"/>
      <c r="V178" s="43">
        <v>3</v>
      </c>
      <c r="W178" s="43"/>
      <c r="X178" s="43"/>
      <c r="Y178" s="43"/>
      <c r="Z178" s="43"/>
      <c r="AA178" s="43">
        <v>4</v>
      </c>
      <c r="AB178" s="43"/>
      <c r="AC178" s="43"/>
      <c r="AD178" s="43"/>
      <c r="AE178" s="43"/>
      <c r="AF178" s="43">
        <v>5</v>
      </c>
      <c r="AG178" s="43"/>
      <c r="AH178" s="43"/>
      <c r="AI178" s="43"/>
      <c r="AJ178" s="43">
        <v>6</v>
      </c>
      <c r="AK178" s="43"/>
      <c r="AL178" s="43"/>
      <c r="AM178" s="43"/>
      <c r="AN178" s="43"/>
      <c r="AO178" s="43">
        <v>7</v>
      </c>
      <c r="AP178" s="43"/>
      <c r="AQ178" s="43"/>
      <c r="AR178" s="43"/>
      <c r="AS178" s="43">
        <v>8</v>
      </c>
      <c r="AT178" s="43"/>
      <c r="AU178" s="43"/>
      <c r="AV178" s="43"/>
      <c r="AW178" s="43"/>
      <c r="AX178" s="43">
        <v>9</v>
      </c>
      <c r="AY178" s="43"/>
      <c r="AZ178" s="43"/>
      <c r="BA178" s="43"/>
      <c r="BB178" s="43">
        <v>10</v>
      </c>
      <c r="BC178" s="43"/>
      <c r="BD178" s="43"/>
      <c r="BE178" s="43"/>
      <c r="BF178" s="43"/>
      <c r="BG178" s="43">
        <v>11</v>
      </c>
      <c r="BH178" s="43"/>
      <c r="BI178" s="43"/>
      <c r="BJ178" s="43"/>
      <c r="BK178" s="43">
        <v>12</v>
      </c>
      <c r="BL178" s="43"/>
      <c r="BM178" s="43"/>
      <c r="BN178" s="43"/>
      <c r="BO178" s="43"/>
      <c r="BP178" s="43">
        <v>13</v>
      </c>
      <c r="BQ178" s="43"/>
      <c r="BR178" s="43"/>
      <c r="BS178" s="43"/>
    </row>
    <row r="179" spans="1:79" s="1" customFormat="1" ht="12" hidden="1" customHeight="1" x14ac:dyDescent="0.2">
      <c r="A179" s="70" t="s">
        <v>146</v>
      </c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1" t="s">
        <v>131</v>
      </c>
      <c r="O179" s="71"/>
      <c r="P179" s="71"/>
      <c r="Q179" s="71"/>
      <c r="R179" s="71"/>
      <c r="S179" s="71"/>
      <c r="T179" s="71"/>
      <c r="U179" s="71"/>
      <c r="V179" s="71" t="s">
        <v>132</v>
      </c>
      <c r="W179" s="71"/>
      <c r="X179" s="71"/>
      <c r="Y179" s="71"/>
      <c r="Z179" s="71"/>
      <c r="AA179" s="69" t="s">
        <v>65</v>
      </c>
      <c r="AB179" s="69"/>
      <c r="AC179" s="69"/>
      <c r="AD179" s="69"/>
      <c r="AE179" s="69"/>
      <c r="AF179" s="69" t="s">
        <v>66</v>
      </c>
      <c r="AG179" s="69"/>
      <c r="AH179" s="69"/>
      <c r="AI179" s="69"/>
      <c r="AJ179" s="69" t="s">
        <v>67</v>
      </c>
      <c r="AK179" s="69"/>
      <c r="AL179" s="69"/>
      <c r="AM179" s="69"/>
      <c r="AN179" s="69"/>
      <c r="AO179" s="69" t="s">
        <v>68</v>
      </c>
      <c r="AP179" s="69"/>
      <c r="AQ179" s="69"/>
      <c r="AR179" s="69"/>
      <c r="AS179" s="69" t="s">
        <v>58</v>
      </c>
      <c r="AT179" s="69"/>
      <c r="AU179" s="69"/>
      <c r="AV179" s="69"/>
      <c r="AW179" s="69"/>
      <c r="AX179" s="69" t="s">
        <v>59</v>
      </c>
      <c r="AY179" s="69"/>
      <c r="AZ179" s="69"/>
      <c r="BA179" s="69"/>
      <c r="BB179" s="69" t="s">
        <v>60</v>
      </c>
      <c r="BC179" s="69"/>
      <c r="BD179" s="69"/>
      <c r="BE179" s="69"/>
      <c r="BF179" s="69"/>
      <c r="BG179" s="69" t="s">
        <v>61</v>
      </c>
      <c r="BH179" s="69"/>
      <c r="BI179" s="69"/>
      <c r="BJ179" s="69"/>
      <c r="BK179" s="69" t="s">
        <v>62</v>
      </c>
      <c r="BL179" s="69"/>
      <c r="BM179" s="69"/>
      <c r="BN179" s="69"/>
      <c r="BO179" s="69"/>
      <c r="BP179" s="69" t="s">
        <v>63</v>
      </c>
      <c r="BQ179" s="69"/>
      <c r="BR179" s="69"/>
      <c r="BS179" s="69"/>
      <c r="CA179" s="1" t="s">
        <v>48</v>
      </c>
    </row>
    <row r="180" spans="1:79" s="6" customFormat="1" ht="12.75" customHeight="1" x14ac:dyDescent="0.2">
      <c r="A180" s="27" t="s">
        <v>147</v>
      </c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44"/>
      <c r="O180" s="45"/>
      <c r="P180" s="45"/>
      <c r="Q180" s="45"/>
      <c r="R180" s="45"/>
      <c r="S180" s="45"/>
      <c r="T180" s="45"/>
      <c r="U180" s="56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9"/>
      <c r="AS180" s="79"/>
      <c r="AT180" s="79"/>
      <c r="AU180" s="79"/>
      <c r="AV180" s="79"/>
      <c r="AW180" s="79"/>
      <c r="AX180" s="79"/>
      <c r="AY180" s="79"/>
      <c r="AZ180" s="79"/>
      <c r="BA180" s="79"/>
      <c r="BB180" s="79"/>
      <c r="BC180" s="79"/>
      <c r="BD180" s="79"/>
      <c r="BE180" s="79"/>
      <c r="BF180" s="79"/>
      <c r="BG180" s="79"/>
      <c r="BH180" s="79"/>
      <c r="BI180" s="79"/>
      <c r="BJ180" s="79"/>
      <c r="BK180" s="79"/>
      <c r="BL180" s="79"/>
      <c r="BM180" s="79"/>
      <c r="BN180" s="79"/>
      <c r="BO180" s="79"/>
      <c r="BP180" s="75"/>
      <c r="BQ180" s="76"/>
      <c r="BR180" s="76"/>
      <c r="BS180" s="77"/>
      <c r="CA180" s="6" t="s">
        <v>49</v>
      </c>
    </row>
    <row r="183" spans="1:79" ht="35.25" customHeight="1" x14ac:dyDescent="0.2">
      <c r="A183" s="68" t="s">
        <v>244</v>
      </c>
      <c r="B183" s="68"/>
      <c r="C183" s="68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  <c r="AY183" s="68"/>
      <c r="AZ183" s="68"/>
      <c r="BA183" s="68"/>
      <c r="BB183" s="68"/>
      <c r="BC183" s="68"/>
      <c r="BD183" s="68"/>
      <c r="BE183" s="68"/>
      <c r="BF183" s="68"/>
      <c r="BG183" s="68"/>
      <c r="BH183" s="68"/>
      <c r="BI183" s="68"/>
      <c r="BJ183" s="68"/>
      <c r="BK183" s="68"/>
      <c r="BL183" s="68"/>
    </row>
    <row r="184" spans="1:79" ht="15" x14ac:dyDescent="0.2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78" t="s">
        <v>228</v>
      </c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  <c r="AX187" s="78"/>
      <c r="AY187" s="78"/>
      <c r="AZ187" s="78"/>
      <c r="BA187" s="78"/>
      <c r="BB187" s="78"/>
      <c r="BC187" s="78"/>
      <c r="BD187" s="78"/>
      <c r="BE187" s="78"/>
      <c r="BF187" s="78"/>
      <c r="BG187" s="78"/>
      <c r="BH187" s="78"/>
      <c r="BI187" s="78"/>
      <c r="BJ187" s="78"/>
      <c r="BK187" s="78"/>
      <c r="BL187" s="78"/>
    </row>
    <row r="188" spans="1:79" ht="14.25" customHeight="1" x14ac:dyDescent="0.2">
      <c r="A188" s="68" t="s">
        <v>211</v>
      </c>
      <c r="B188" s="68"/>
      <c r="C188" s="68"/>
      <c r="D188" s="68"/>
      <c r="E188" s="68"/>
      <c r="F188" s="68"/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  <c r="BA188" s="68"/>
      <c r="BB188" s="68"/>
      <c r="BC188" s="68"/>
      <c r="BD188" s="68"/>
      <c r="BE188" s="68"/>
      <c r="BF188" s="68"/>
      <c r="BG188" s="68"/>
      <c r="BH188" s="68"/>
      <c r="BI188" s="68"/>
      <c r="BJ188" s="68"/>
      <c r="BK188" s="68"/>
      <c r="BL188" s="68"/>
    </row>
    <row r="189" spans="1:79" ht="15" customHeight="1" x14ac:dyDescent="0.2">
      <c r="A189" s="72" t="s">
        <v>209</v>
      </c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  <c r="AC189" s="72"/>
      <c r="AD189" s="72"/>
      <c r="AE189" s="72"/>
      <c r="AF189" s="72"/>
      <c r="AG189" s="72"/>
      <c r="AH189" s="72"/>
      <c r="AI189" s="72"/>
      <c r="AJ189" s="72"/>
      <c r="AK189" s="72"/>
      <c r="AL189" s="72"/>
      <c r="AM189" s="72"/>
      <c r="AN189" s="72"/>
      <c r="AO189" s="72"/>
      <c r="AP189" s="72"/>
      <c r="AQ189" s="72"/>
      <c r="AR189" s="72"/>
      <c r="AS189" s="72"/>
      <c r="AT189" s="72"/>
      <c r="AU189" s="72"/>
      <c r="AV189" s="72"/>
      <c r="AW189" s="72"/>
      <c r="AX189" s="72"/>
      <c r="AY189" s="72"/>
      <c r="AZ189" s="72"/>
      <c r="BA189" s="72"/>
      <c r="BB189" s="72"/>
      <c r="BC189" s="72"/>
      <c r="BD189" s="72"/>
      <c r="BE189" s="72"/>
      <c r="BF189" s="72"/>
      <c r="BG189" s="72"/>
      <c r="BH189" s="72"/>
      <c r="BI189" s="72"/>
      <c r="BJ189" s="72"/>
      <c r="BK189" s="72"/>
      <c r="BL189" s="72"/>
    </row>
    <row r="190" spans="1:79" ht="42.95" customHeight="1" x14ac:dyDescent="0.2">
      <c r="A190" s="73" t="s">
        <v>135</v>
      </c>
      <c r="B190" s="73"/>
      <c r="C190" s="73"/>
      <c r="D190" s="73"/>
      <c r="E190" s="73"/>
      <c r="F190" s="73"/>
      <c r="G190" s="43" t="s">
        <v>19</v>
      </c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 t="s">
        <v>15</v>
      </c>
      <c r="U190" s="43"/>
      <c r="V190" s="43"/>
      <c r="W190" s="43"/>
      <c r="X190" s="43"/>
      <c r="Y190" s="43"/>
      <c r="Z190" s="43" t="s">
        <v>14</v>
      </c>
      <c r="AA190" s="43"/>
      <c r="AB190" s="43"/>
      <c r="AC190" s="43"/>
      <c r="AD190" s="43"/>
      <c r="AE190" s="43" t="s">
        <v>136</v>
      </c>
      <c r="AF190" s="43"/>
      <c r="AG190" s="43"/>
      <c r="AH190" s="43"/>
      <c r="AI190" s="43"/>
      <c r="AJ190" s="43"/>
      <c r="AK190" s="43" t="s">
        <v>137</v>
      </c>
      <c r="AL190" s="43"/>
      <c r="AM190" s="43"/>
      <c r="AN190" s="43"/>
      <c r="AO190" s="43"/>
      <c r="AP190" s="43"/>
      <c r="AQ190" s="43" t="s">
        <v>138</v>
      </c>
      <c r="AR190" s="43"/>
      <c r="AS190" s="43"/>
      <c r="AT190" s="43"/>
      <c r="AU190" s="43"/>
      <c r="AV190" s="43"/>
      <c r="AW190" s="43" t="s">
        <v>98</v>
      </c>
      <c r="AX190" s="43"/>
      <c r="AY190" s="43"/>
      <c r="AZ190" s="43"/>
      <c r="BA190" s="43"/>
      <c r="BB190" s="43"/>
      <c r="BC190" s="43"/>
      <c r="BD190" s="43"/>
      <c r="BE190" s="43"/>
      <c r="BF190" s="43"/>
      <c r="BG190" s="43" t="s">
        <v>139</v>
      </c>
      <c r="BH190" s="43"/>
      <c r="BI190" s="43"/>
      <c r="BJ190" s="43"/>
      <c r="BK190" s="43"/>
      <c r="BL190" s="43"/>
    </row>
    <row r="191" spans="1:79" ht="39.950000000000003" customHeight="1" x14ac:dyDescent="0.2">
      <c r="A191" s="73"/>
      <c r="B191" s="73"/>
      <c r="C191" s="73"/>
      <c r="D191" s="73"/>
      <c r="E191" s="73"/>
      <c r="F191" s="7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 t="s">
        <v>17</v>
      </c>
      <c r="AX191" s="43"/>
      <c r="AY191" s="43"/>
      <c r="AZ191" s="43"/>
      <c r="BA191" s="43"/>
      <c r="BB191" s="43" t="s">
        <v>16</v>
      </c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</row>
    <row r="192" spans="1:79" ht="15" customHeight="1" x14ac:dyDescent="0.2">
      <c r="A192" s="43">
        <v>1</v>
      </c>
      <c r="B192" s="43"/>
      <c r="C192" s="43"/>
      <c r="D192" s="43"/>
      <c r="E192" s="43"/>
      <c r="F192" s="43"/>
      <c r="G192" s="43">
        <v>2</v>
      </c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>
        <v>3</v>
      </c>
      <c r="U192" s="43"/>
      <c r="V192" s="43"/>
      <c r="W192" s="43"/>
      <c r="X192" s="43"/>
      <c r="Y192" s="43"/>
      <c r="Z192" s="43">
        <v>4</v>
      </c>
      <c r="AA192" s="43"/>
      <c r="AB192" s="43"/>
      <c r="AC192" s="43"/>
      <c r="AD192" s="43"/>
      <c r="AE192" s="43">
        <v>5</v>
      </c>
      <c r="AF192" s="43"/>
      <c r="AG192" s="43"/>
      <c r="AH192" s="43"/>
      <c r="AI192" s="43"/>
      <c r="AJ192" s="43"/>
      <c r="AK192" s="43">
        <v>6</v>
      </c>
      <c r="AL192" s="43"/>
      <c r="AM192" s="43"/>
      <c r="AN192" s="43"/>
      <c r="AO192" s="43"/>
      <c r="AP192" s="43"/>
      <c r="AQ192" s="43">
        <v>7</v>
      </c>
      <c r="AR192" s="43"/>
      <c r="AS192" s="43"/>
      <c r="AT192" s="43"/>
      <c r="AU192" s="43"/>
      <c r="AV192" s="43"/>
      <c r="AW192" s="43">
        <v>8</v>
      </c>
      <c r="AX192" s="43"/>
      <c r="AY192" s="43"/>
      <c r="AZ192" s="43"/>
      <c r="BA192" s="43"/>
      <c r="BB192" s="43">
        <v>9</v>
      </c>
      <c r="BC192" s="43"/>
      <c r="BD192" s="43"/>
      <c r="BE192" s="43"/>
      <c r="BF192" s="43"/>
      <c r="BG192" s="43">
        <v>10</v>
      </c>
      <c r="BH192" s="43"/>
      <c r="BI192" s="43"/>
      <c r="BJ192" s="43"/>
      <c r="BK192" s="43"/>
      <c r="BL192" s="43"/>
    </row>
    <row r="193" spans="1:79" s="1" customFormat="1" ht="12" hidden="1" customHeight="1" x14ac:dyDescent="0.2">
      <c r="A193" s="71" t="s">
        <v>64</v>
      </c>
      <c r="B193" s="71"/>
      <c r="C193" s="71"/>
      <c r="D193" s="71"/>
      <c r="E193" s="71"/>
      <c r="F193" s="71"/>
      <c r="G193" s="70" t="s">
        <v>57</v>
      </c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69" t="s">
        <v>80</v>
      </c>
      <c r="U193" s="69"/>
      <c r="V193" s="69"/>
      <c r="W193" s="69"/>
      <c r="X193" s="69"/>
      <c r="Y193" s="69"/>
      <c r="Z193" s="69" t="s">
        <v>81</v>
      </c>
      <c r="AA193" s="69"/>
      <c r="AB193" s="69"/>
      <c r="AC193" s="69"/>
      <c r="AD193" s="69"/>
      <c r="AE193" s="69" t="s">
        <v>82</v>
      </c>
      <c r="AF193" s="69"/>
      <c r="AG193" s="69"/>
      <c r="AH193" s="69"/>
      <c r="AI193" s="69"/>
      <c r="AJ193" s="69"/>
      <c r="AK193" s="69" t="s">
        <v>83</v>
      </c>
      <c r="AL193" s="69"/>
      <c r="AM193" s="69"/>
      <c r="AN193" s="69"/>
      <c r="AO193" s="69"/>
      <c r="AP193" s="69"/>
      <c r="AQ193" s="74" t="s">
        <v>99</v>
      </c>
      <c r="AR193" s="69"/>
      <c r="AS193" s="69"/>
      <c r="AT193" s="69"/>
      <c r="AU193" s="69"/>
      <c r="AV193" s="69"/>
      <c r="AW193" s="69" t="s">
        <v>84</v>
      </c>
      <c r="AX193" s="69"/>
      <c r="AY193" s="69"/>
      <c r="AZ193" s="69"/>
      <c r="BA193" s="69"/>
      <c r="BB193" s="69" t="s">
        <v>85</v>
      </c>
      <c r="BC193" s="69"/>
      <c r="BD193" s="69"/>
      <c r="BE193" s="69"/>
      <c r="BF193" s="69"/>
      <c r="BG193" s="74" t="s">
        <v>100</v>
      </c>
      <c r="BH193" s="69"/>
      <c r="BI193" s="69"/>
      <c r="BJ193" s="69"/>
      <c r="BK193" s="69"/>
      <c r="BL193" s="69"/>
      <c r="CA193" s="1" t="s">
        <v>50</v>
      </c>
    </row>
    <row r="194" spans="1:79" s="25" customFormat="1" ht="12.75" customHeight="1" x14ac:dyDescent="0.2">
      <c r="A194" s="33">
        <v>2730</v>
      </c>
      <c r="B194" s="33"/>
      <c r="C194" s="33"/>
      <c r="D194" s="33"/>
      <c r="E194" s="33"/>
      <c r="F194" s="33"/>
      <c r="G194" s="34" t="s">
        <v>177</v>
      </c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6"/>
      <c r="T194" s="32">
        <v>23603</v>
      </c>
      <c r="U194" s="32"/>
      <c r="V194" s="32"/>
      <c r="W194" s="32"/>
      <c r="X194" s="32"/>
      <c r="Y194" s="32"/>
      <c r="Z194" s="32">
        <v>23602.55</v>
      </c>
      <c r="AA194" s="32"/>
      <c r="AB194" s="32"/>
      <c r="AC194" s="32"/>
      <c r="AD194" s="32"/>
      <c r="AE194" s="32">
        <v>0</v>
      </c>
      <c r="AF194" s="32"/>
      <c r="AG194" s="32"/>
      <c r="AH194" s="32"/>
      <c r="AI194" s="32"/>
      <c r="AJ194" s="32"/>
      <c r="AK194" s="32">
        <v>0</v>
      </c>
      <c r="AL194" s="32"/>
      <c r="AM194" s="32"/>
      <c r="AN194" s="32"/>
      <c r="AO194" s="32"/>
      <c r="AP194" s="32"/>
      <c r="AQ194" s="32">
        <f>IF(ISNUMBER(AK194),AK194,0)-IF(ISNUMBER(AE194),AE194,0)</f>
        <v>0</v>
      </c>
      <c r="AR194" s="32"/>
      <c r="AS194" s="32"/>
      <c r="AT194" s="32"/>
      <c r="AU194" s="32"/>
      <c r="AV194" s="32"/>
      <c r="AW194" s="32">
        <v>0</v>
      </c>
      <c r="AX194" s="32"/>
      <c r="AY194" s="32"/>
      <c r="AZ194" s="32"/>
      <c r="BA194" s="32"/>
      <c r="BB194" s="32">
        <v>0</v>
      </c>
      <c r="BC194" s="32"/>
      <c r="BD194" s="32"/>
      <c r="BE194" s="32"/>
      <c r="BF194" s="32"/>
      <c r="BG194" s="32">
        <f>IF(ISNUMBER(Z194),Z194,0)+IF(ISNUMBER(AK194),AK194,0)</f>
        <v>23602.55</v>
      </c>
      <c r="BH194" s="32"/>
      <c r="BI194" s="32"/>
      <c r="BJ194" s="32"/>
      <c r="BK194" s="32"/>
      <c r="BL194" s="32"/>
      <c r="CA194" s="25" t="s">
        <v>51</v>
      </c>
    </row>
    <row r="195" spans="1:79" s="6" customFormat="1" ht="12.75" customHeight="1" x14ac:dyDescent="0.2">
      <c r="A195" s="28"/>
      <c r="B195" s="28"/>
      <c r="C195" s="28"/>
      <c r="D195" s="28"/>
      <c r="E195" s="28"/>
      <c r="F195" s="28"/>
      <c r="G195" s="29" t="s">
        <v>147</v>
      </c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1"/>
      <c r="T195" s="26">
        <v>23603</v>
      </c>
      <c r="U195" s="26"/>
      <c r="V195" s="26"/>
      <c r="W195" s="26"/>
      <c r="X195" s="26"/>
      <c r="Y195" s="26"/>
      <c r="Z195" s="26">
        <v>23602.55</v>
      </c>
      <c r="AA195" s="26"/>
      <c r="AB195" s="26"/>
      <c r="AC195" s="26"/>
      <c r="AD195" s="26"/>
      <c r="AE195" s="26">
        <v>0</v>
      </c>
      <c r="AF195" s="26"/>
      <c r="AG195" s="26"/>
      <c r="AH195" s="26"/>
      <c r="AI195" s="26"/>
      <c r="AJ195" s="26"/>
      <c r="AK195" s="26">
        <v>0</v>
      </c>
      <c r="AL195" s="26"/>
      <c r="AM195" s="26"/>
      <c r="AN195" s="26"/>
      <c r="AO195" s="26"/>
      <c r="AP195" s="26"/>
      <c r="AQ195" s="26">
        <f>IF(ISNUMBER(AK195),AK195,0)-IF(ISNUMBER(AE195),AE195,0)</f>
        <v>0</v>
      </c>
      <c r="AR195" s="26"/>
      <c r="AS195" s="26"/>
      <c r="AT195" s="26"/>
      <c r="AU195" s="26"/>
      <c r="AV195" s="26"/>
      <c r="AW195" s="26">
        <v>0</v>
      </c>
      <c r="AX195" s="26"/>
      <c r="AY195" s="26"/>
      <c r="AZ195" s="26"/>
      <c r="BA195" s="26"/>
      <c r="BB195" s="26">
        <v>0</v>
      </c>
      <c r="BC195" s="26"/>
      <c r="BD195" s="26"/>
      <c r="BE195" s="26"/>
      <c r="BF195" s="26"/>
      <c r="BG195" s="26">
        <f>IF(ISNUMBER(Z195),Z195,0)+IF(ISNUMBER(AK195),AK195,0)</f>
        <v>23602.55</v>
      </c>
      <c r="BH195" s="26"/>
      <c r="BI195" s="26"/>
      <c r="BJ195" s="26"/>
      <c r="BK195" s="26"/>
      <c r="BL195" s="26"/>
    </row>
    <row r="197" spans="1:79" ht="14.25" customHeight="1" x14ac:dyDescent="0.2">
      <c r="A197" s="68" t="s">
        <v>229</v>
      </c>
      <c r="B197" s="68"/>
      <c r="C197" s="68"/>
      <c r="D197" s="68"/>
      <c r="E197" s="68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  <c r="AZ197" s="68"/>
      <c r="BA197" s="68"/>
      <c r="BB197" s="68"/>
      <c r="BC197" s="68"/>
      <c r="BD197" s="68"/>
      <c r="BE197" s="68"/>
      <c r="BF197" s="68"/>
      <c r="BG197" s="68"/>
      <c r="BH197" s="68"/>
      <c r="BI197" s="68"/>
      <c r="BJ197" s="68"/>
      <c r="BK197" s="68"/>
      <c r="BL197" s="68"/>
    </row>
    <row r="198" spans="1:79" ht="15" customHeight="1" x14ac:dyDescent="0.2">
      <c r="A198" s="72" t="s">
        <v>209</v>
      </c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2"/>
      <c r="AI198" s="72"/>
      <c r="AJ198" s="72"/>
      <c r="AK198" s="72"/>
      <c r="AL198" s="72"/>
      <c r="AM198" s="72"/>
      <c r="AN198" s="72"/>
      <c r="AO198" s="72"/>
      <c r="AP198" s="72"/>
      <c r="AQ198" s="72"/>
      <c r="AR198" s="72"/>
      <c r="AS198" s="72"/>
      <c r="AT198" s="72"/>
      <c r="AU198" s="72"/>
      <c r="AV198" s="72"/>
      <c r="AW198" s="72"/>
      <c r="AX198" s="72"/>
      <c r="AY198" s="72"/>
      <c r="AZ198" s="72"/>
      <c r="BA198" s="72"/>
      <c r="BB198" s="72"/>
      <c r="BC198" s="72"/>
      <c r="BD198" s="72"/>
      <c r="BE198" s="72"/>
      <c r="BF198" s="72"/>
      <c r="BG198" s="72"/>
      <c r="BH198" s="72"/>
      <c r="BI198" s="72"/>
      <c r="BJ198" s="72"/>
      <c r="BK198" s="72"/>
      <c r="BL198" s="72"/>
    </row>
    <row r="199" spans="1:79" ht="18" customHeight="1" x14ac:dyDescent="0.2">
      <c r="A199" s="43" t="s">
        <v>135</v>
      </c>
      <c r="B199" s="43"/>
      <c r="C199" s="43"/>
      <c r="D199" s="43"/>
      <c r="E199" s="43"/>
      <c r="F199" s="43"/>
      <c r="G199" s="43" t="s">
        <v>19</v>
      </c>
      <c r="H199" s="43"/>
      <c r="I199" s="43"/>
      <c r="J199" s="43"/>
      <c r="K199" s="43"/>
      <c r="L199" s="43"/>
      <c r="M199" s="43"/>
      <c r="N199" s="43"/>
      <c r="O199" s="43"/>
      <c r="P199" s="43"/>
      <c r="Q199" s="43" t="s">
        <v>215</v>
      </c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 t="s">
        <v>226</v>
      </c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</row>
    <row r="200" spans="1:79" ht="42.95" customHeight="1" x14ac:dyDescent="0.2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 t="s">
        <v>140</v>
      </c>
      <c r="R200" s="43"/>
      <c r="S200" s="43"/>
      <c r="T200" s="43"/>
      <c r="U200" s="43"/>
      <c r="V200" s="73" t="s">
        <v>141</v>
      </c>
      <c r="W200" s="73"/>
      <c r="X200" s="73"/>
      <c r="Y200" s="73"/>
      <c r="Z200" s="43" t="s">
        <v>142</v>
      </c>
      <c r="AA200" s="43"/>
      <c r="AB200" s="43"/>
      <c r="AC200" s="43"/>
      <c r="AD200" s="43"/>
      <c r="AE200" s="43"/>
      <c r="AF200" s="43"/>
      <c r="AG200" s="43"/>
      <c r="AH200" s="43"/>
      <c r="AI200" s="43"/>
      <c r="AJ200" s="43" t="s">
        <v>143</v>
      </c>
      <c r="AK200" s="43"/>
      <c r="AL200" s="43"/>
      <c r="AM200" s="43"/>
      <c r="AN200" s="43"/>
      <c r="AO200" s="43" t="s">
        <v>20</v>
      </c>
      <c r="AP200" s="43"/>
      <c r="AQ200" s="43"/>
      <c r="AR200" s="43"/>
      <c r="AS200" s="43"/>
      <c r="AT200" s="73" t="s">
        <v>144</v>
      </c>
      <c r="AU200" s="73"/>
      <c r="AV200" s="73"/>
      <c r="AW200" s="73"/>
      <c r="AX200" s="43" t="s">
        <v>142</v>
      </c>
      <c r="AY200" s="43"/>
      <c r="AZ200" s="43"/>
      <c r="BA200" s="43"/>
      <c r="BB200" s="43"/>
      <c r="BC200" s="43"/>
      <c r="BD200" s="43"/>
      <c r="BE200" s="43"/>
      <c r="BF200" s="43"/>
      <c r="BG200" s="43"/>
      <c r="BH200" s="43" t="s">
        <v>145</v>
      </c>
      <c r="BI200" s="43"/>
      <c r="BJ200" s="43"/>
      <c r="BK200" s="43"/>
      <c r="BL200" s="43"/>
    </row>
    <row r="201" spans="1:79" ht="63" customHeight="1" x14ac:dyDescent="0.2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73"/>
      <c r="W201" s="73"/>
      <c r="X201" s="73"/>
      <c r="Y201" s="73"/>
      <c r="Z201" s="43" t="s">
        <v>17</v>
      </c>
      <c r="AA201" s="43"/>
      <c r="AB201" s="43"/>
      <c r="AC201" s="43"/>
      <c r="AD201" s="43"/>
      <c r="AE201" s="43" t="s">
        <v>16</v>
      </c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73"/>
      <c r="AU201" s="73"/>
      <c r="AV201" s="73"/>
      <c r="AW201" s="73"/>
      <c r="AX201" s="43" t="s">
        <v>17</v>
      </c>
      <c r="AY201" s="43"/>
      <c r="AZ201" s="43"/>
      <c r="BA201" s="43"/>
      <c r="BB201" s="43"/>
      <c r="BC201" s="43" t="s">
        <v>16</v>
      </c>
      <c r="BD201" s="43"/>
      <c r="BE201" s="43"/>
      <c r="BF201" s="43"/>
      <c r="BG201" s="43"/>
      <c r="BH201" s="43"/>
      <c r="BI201" s="43"/>
      <c r="BJ201" s="43"/>
      <c r="BK201" s="43"/>
      <c r="BL201" s="43"/>
    </row>
    <row r="202" spans="1:79" ht="15" customHeight="1" x14ac:dyDescent="0.2">
      <c r="A202" s="43">
        <v>1</v>
      </c>
      <c r="B202" s="43"/>
      <c r="C202" s="43"/>
      <c r="D202" s="43"/>
      <c r="E202" s="43"/>
      <c r="F202" s="43"/>
      <c r="G202" s="43">
        <v>2</v>
      </c>
      <c r="H202" s="43"/>
      <c r="I202" s="43"/>
      <c r="J202" s="43"/>
      <c r="K202" s="43"/>
      <c r="L202" s="43"/>
      <c r="M202" s="43"/>
      <c r="N202" s="43"/>
      <c r="O202" s="43"/>
      <c r="P202" s="43"/>
      <c r="Q202" s="43">
        <v>3</v>
      </c>
      <c r="R202" s="43"/>
      <c r="S202" s="43"/>
      <c r="T202" s="43"/>
      <c r="U202" s="43"/>
      <c r="V202" s="43">
        <v>4</v>
      </c>
      <c r="W202" s="43"/>
      <c r="X202" s="43"/>
      <c r="Y202" s="43"/>
      <c r="Z202" s="43">
        <v>5</v>
      </c>
      <c r="AA202" s="43"/>
      <c r="AB202" s="43"/>
      <c r="AC202" s="43"/>
      <c r="AD202" s="43"/>
      <c r="AE202" s="43">
        <v>6</v>
      </c>
      <c r="AF202" s="43"/>
      <c r="AG202" s="43"/>
      <c r="AH202" s="43"/>
      <c r="AI202" s="43"/>
      <c r="AJ202" s="43">
        <v>7</v>
      </c>
      <c r="AK202" s="43"/>
      <c r="AL202" s="43"/>
      <c r="AM202" s="43"/>
      <c r="AN202" s="43"/>
      <c r="AO202" s="43">
        <v>8</v>
      </c>
      <c r="AP202" s="43"/>
      <c r="AQ202" s="43"/>
      <c r="AR202" s="43"/>
      <c r="AS202" s="43"/>
      <c r="AT202" s="43">
        <v>9</v>
      </c>
      <c r="AU202" s="43"/>
      <c r="AV202" s="43"/>
      <c r="AW202" s="43"/>
      <c r="AX202" s="43">
        <v>10</v>
      </c>
      <c r="AY202" s="43"/>
      <c r="AZ202" s="43"/>
      <c r="BA202" s="43"/>
      <c r="BB202" s="43"/>
      <c r="BC202" s="43">
        <v>11</v>
      </c>
      <c r="BD202" s="43"/>
      <c r="BE202" s="43"/>
      <c r="BF202" s="43"/>
      <c r="BG202" s="43"/>
      <c r="BH202" s="43">
        <v>12</v>
      </c>
      <c r="BI202" s="43"/>
      <c r="BJ202" s="43"/>
      <c r="BK202" s="43"/>
      <c r="BL202" s="43"/>
    </row>
    <row r="203" spans="1:79" s="1" customFormat="1" ht="12" hidden="1" customHeight="1" x14ac:dyDescent="0.2">
      <c r="A203" s="71" t="s">
        <v>64</v>
      </c>
      <c r="B203" s="71"/>
      <c r="C203" s="71"/>
      <c r="D203" s="71"/>
      <c r="E203" s="71"/>
      <c r="F203" s="71"/>
      <c r="G203" s="70" t="s">
        <v>57</v>
      </c>
      <c r="H203" s="70"/>
      <c r="I203" s="70"/>
      <c r="J203" s="70"/>
      <c r="K203" s="70"/>
      <c r="L203" s="70"/>
      <c r="M203" s="70"/>
      <c r="N203" s="70"/>
      <c r="O203" s="70"/>
      <c r="P203" s="70"/>
      <c r="Q203" s="69" t="s">
        <v>80</v>
      </c>
      <c r="R203" s="69"/>
      <c r="S203" s="69"/>
      <c r="T203" s="69"/>
      <c r="U203" s="69"/>
      <c r="V203" s="69" t="s">
        <v>81</v>
      </c>
      <c r="W203" s="69"/>
      <c r="X203" s="69"/>
      <c r="Y203" s="69"/>
      <c r="Z203" s="69" t="s">
        <v>82</v>
      </c>
      <c r="AA203" s="69"/>
      <c r="AB203" s="69"/>
      <c r="AC203" s="69"/>
      <c r="AD203" s="69"/>
      <c r="AE203" s="69" t="s">
        <v>83</v>
      </c>
      <c r="AF203" s="69"/>
      <c r="AG203" s="69"/>
      <c r="AH203" s="69"/>
      <c r="AI203" s="69"/>
      <c r="AJ203" s="74" t="s">
        <v>101</v>
      </c>
      <c r="AK203" s="69"/>
      <c r="AL203" s="69"/>
      <c r="AM203" s="69"/>
      <c r="AN203" s="69"/>
      <c r="AO203" s="69" t="s">
        <v>84</v>
      </c>
      <c r="AP203" s="69"/>
      <c r="AQ203" s="69"/>
      <c r="AR203" s="69"/>
      <c r="AS203" s="69"/>
      <c r="AT203" s="74" t="s">
        <v>102</v>
      </c>
      <c r="AU203" s="69"/>
      <c r="AV203" s="69"/>
      <c r="AW203" s="69"/>
      <c r="AX203" s="69" t="s">
        <v>85</v>
      </c>
      <c r="AY203" s="69"/>
      <c r="AZ203" s="69"/>
      <c r="BA203" s="69"/>
      <c r="BB203" s="69"/>
      <c r="BC203" s="69" t="s">
        <v>86</v>
      </c>
      <c r="BD203" s="69"/>
      <c r="BE203" s="69"/>
      <c r="BF203" s="69"/>
      <c r="BG203" s="69"/>
      <c r="BH203" s="74" t="s">
        <v>101</v>
      </c>
      <c r="BI203" s="69"/>
      <c r="BJ203" s="69"/>
      <c r="BK203" s="69"/>
      <c r="BL203" s="69"/>
      <c r="CA203" s="1" t="s">
        <v>52</v>
      </c>
    </row>
    <row r="204" spans="1:79" s="25" customFormat="1" ht="25.5" customHeight="1" x14ac:dyDescent="0.2">
      <c r="A204" s="33">
        <v>2210</v>
      </c>
      <c r="B204" s="33"/>
      <c r="C204" s="33"/>
      <c r="D204" s="33"/>
      <c r="E204" s="33"/>
      <c r="F204" s="33"/>
      <c r="G204" s="34" t="s">
        <v>174</v>
      </c>
      <c r="H204" s="35"/>
      <c r="I204" s="35"/>
      <c r="J204" s="35"/>
      <c r="K204" s="35"/>
      <c r="L204" s="35"/>
      <c r="M204" s="35"/>
      <c r="N204" s="35"/>
      <c r="O204" s="35"/>
      <c r="P204" s="36"/>
      <c r="Q204" s="32">
        <v>50000</v>
      </c>
      <c r="R204" s="32"/>
      <c r="S204" s="32"/>
      <c r="T204" s="32"/>
      <c r="U204" s="32"/>
      <c r="V204" s="32">
        <v>0</v>
      </c>
      <c r="W204" s="32"/>
      <c r="X204" s="32"/>
      <c r="Y204" s="32"/>
      <c r="Z204" s="32">
        <v>0</v>
      </c>
      <c r="AA204" s="32"/>
      <c r="AB204" s="32"/>
      <c r="AC204" s="32"/>
      <c r="AD204" s="32"/>
      <c r="AE204" s="32">
        <v>0</v>
      </c>
      <c r="AF204" s="32"/>
      <c r="AG204" s="32"/>
      <c r="AH204" s="32"/>
      <c r="AI204" s="32"/>
      <c r="AJ204" s="32">
        <f>IF(ISNUMBER(Q204),Q204,0)-IF(ISNUMBER(Z204),Z204,0)</f>
        <v>50000</v>
      </c>
      <c r="AK204" s="32"/>
      <c r="AL204" s="32"/>
      <c r="AM204" s="32"/>
      <c r="AN204" s="32"/>
      <c r="AO204" s="32">
        <v>100000</v>
      </c>
      <c r="AP204" s="32"/>
      <c r="AQ204" s="32"/>
      <c r="AR204" s="32"/>
      <c r="AS204" s="32"/>
      <c r="AT204" s="32">
        <f>IF(ISNUMBER(V204),V204,0)-IF(ISNUMBER(Z204),Z204,0)-IF(ISNUMBER(AE204),AE204,0)</f>
        <v>0</v>
      </c>
      <c r="AU204" s="32"/>
      <c r="AV204" s="32"/>
      <c r="AW204" s="32"/>
      <c r="AX204" s="32">
        <v>0</v>
      </c>
      <c r="AY204" s="32"/>
      <c r="AZ204" s="32"/>
      <c r="BA204" s="32"/>
      <c r="BB204" s="32"/>
      <c r="BC204" s="32">
        <v>0</v>
      </c>
      <c r="BD204" s="32"/>
      <c r="BE204" s="32"/>
      <c r="BF204" s="32"/>
      <c r="BG204" s="32"/>
      <c r="BH204" s="32">
        <f>IF(ISNUMBER(AO204),AO204,0)-IF(ISNUMBER(AX204),AX204,0)</f>
        <v>100000</v>
      </c>
      <c r="BI204" s="32"/>
      <c r="BJ204" s="32"/>
      <c r="BK204" s="32"/>
      <c r="BL204" s="32"/>
      <c r="CA204" s="25" t="s">
        <v>53</v>
      </c>
    </row>
    <row r="205" spans="1:79" s="25" customFormat="1" ht="25.5" customHeight="1" x14ac:dyDescent="0.2">
      <c r="A205" s="33">
        <v>2240</v>
      </c>
      <c r="B205" s="33"/>
      <c r="C205" s="33"/>
      <c r="D205" s="33"/>
      <c r="E205" s="33"/>
      <c r="F205" s="33"/>
      <c r="G205" s="34" t="s">
        <v>175</v>
      </c>
      <c r="H205" s="35"/>
      <c r="I205" s="35"/>
      <c r="J205" s="35"/>
      <c r="K205" s="35"/>
      <c r="L205" s="35"/>
      <c r="M205" s="35"/>
      <c r="N205" s="35"/>
      <c r="O205" s="35"/>
      <c r="P205" s="36"/>
      <c r="Q205" s="32">
        <v>200000</v>
      </c>
      <c r="R205" s="32"/>
      <c r="S205" s="32"/>
      <c r="T205" s="32"/>
      <c r="U205" s="32"/>
      <c r="V205" s="32">
        <v>0</v>
      </c>
      <c r="W205" s="32"/>
      <c r="X205" s="32"/>
      <c r="Y205" s="32"/>
      <c r="Z205" s="32">
        <v>0</v>
      </c>
      <c r="AA205" s="32"/>
      <c r="AB205" s="32"/>
      <c r="AC205" s="32"/>
      <c r="AD205" s="32"/>
      <c r="AE205" s="32">
        <v>0</v>
      </c>
      <c r="AF205" s="32"/>
      <c r="AG205" s="32"/>
      <c r="AH205" s="32"/>
      <c r="AI205" s="32"/>
      <c r="AJ205" s="32">
        <f>IF(ISNUMBER(Q205),Q205,0)-IF(ISNUMBER(Z205),Z205,0)</f>
        <v>200000</v>
      </c>
      <c r="AK205" s="32"/>
      <c r="AL205" s="32"/>
      <c r="AM205" s="32"/>
      <c r="AN205" s="32"/>
      <c r="AO205" s="32">
        <v>200000</v>
      </c>
      <c r="AP205" s="32"/>
      <c r="AQ205" s="32"/>
      <c r="AR205" s="32"/>
      <c r="AS205" s="32"/>
      <c r="AT205" s="32">
        <f>IF(ISNUMBER(V205),V205,0)-IF(ISNUMBER(Z205),Z205,0)-IF(ISNUMBER(AE205),AE205,0)</f>
        <v>0</v>
      </c>
      <c r="AU205" s="32"/>
      <c r="AV205" s="32"/>
      <c r="AW205" s="32"/>
      <c r="AX205" s="32">
        <v>0</v>
      </c>
      <c r="AY205" s="32"/>
      <c r="AZ205" s="32"/>
      <c r="BA205" s="32"/>
      <c r="BB205" s="32"/>
      <c r="BC205" s="32">
        <v>0</v>
      </c>
      <c r="BD205" s="32"/>
      <c r="BE205" s="32"/>
      <c r="BF205" s="32"/>
      <c r="BG205" s="32"/>
      <c r="BH205" s="32">
        <f>IF(ISNUMBER(AO205),AO205,0)-IF(ISNUMBER(AX205),AX205,0)</f>
        <v>200000</v>
      </c>
      <c r="BI205" s="32"/>
      <c r="BJ205" s="32"/>
      <c r="BK205" s="32"/>
      <c r="BL205" s="32"/>
    </row>
    <row r="206" spans="1:79" s="25" customFormat="1" ht="12.75" customHeight="1" x14ac:dyDescent="0.2">
      <c r="A206" s="33">
        <v>2730</v>
      </c>
      <c r="B206" s="33"/>
      <c r="C206" s="33"/>
      <c r="D206" s="33"/>
      <c r="E206" s="33"/>
      <c r="F206" s="33"/>
      <c r="G206" s="34" t="s">
        <v>177</v>
      </c>
      <c r="H206" s="35"/>
      <c r="I206" s="35"/>
      <c r="J206" s="35"/>
      <c r="K206" s="35"/>
      <c r="L206" s="35"/>
      <c r="M206" s="35"/>
      <c r="N206" s="35"/>
      <c r="O206" s="35"/>
      <c r="P206" s="36"/>
      <c r="Q206" s="32">
        <v>50000</v>
      </c>
      <c r="R206" s="32"/>
      <c r="S206" s="32"/>
      <c r="T206" s="32"/>
      <c r="U206" s="32"/>
      <c r="V206" s="32">
        <v>0</v>
      </c>
      <c r="W206" s="32"/>
      <c r="X206" s="32"/>
      <c r="Y206" s="32"/>
      <c r="Z206" s="32">
        <v>0</v>
      </c>
      <c r="AA206" s="32"/>
      <c r="AB206" s="32"/>
      <c r="AC206" s="32"/>
      <c r="AD206" s="32"/>
      <c r="AE206" s="32">
        <v>0</v>
      </c>
      <c r="AF206" s="32"/>
      <c r="AG206" s="32"/>
      <c r="AH206" s="32"/>
      <c r="AI206" s="32"/>
      <c r="AJ206" s="32">
        <f>IF(ISNUMBER(Q206),Q206,0)-IF(ISNUMBER(Z206),Z206,0)</f>
        <v>50000</v>
      </c>
      <c r="AK206" s="32"/>
      <c r="AL206" s="32"/>
      <c r="AM206" s="32"/>
      <c r="AN206" s="32"/>
      <c r="AO206" s="32">
        <v>50000</v>
      </c>
      <c r="AP206" s="32"/>
      <c r="AQ206" s="32"/>
      <c r="AR206" s="32"/>
      <c r="AS206" s="32"/>
      <c r="AT206" s="32">
        <f>IF(ISNUMBER(V206),V206,0)-IF(ISNUMBER(Z206),Z206,0)-IF(ISNUMBER(AE206),AE206,0)</f>
        <v>0</v>
      </c>
      <c r="AU206" s="32"/>
      <c r="AV206" s="32"/>
      <c r="AW206" s="32"/>
      <c r="AX206" s="32">
        <v>0</v>
      </c>
      <c r="AY206" s="32"/>
      <c r="AZ206" s="32"/>
      <c r="BA206" s="32"/>
      <c r="BB206" s="32"/>
      <c r="BC206" s="32">
        <v>0</v>
      </c>
      <c r="BD206" s="32"/>
      <c r="BE206" s="32"/>
      <c r="BF206" s="32"/>
      <c r="BG206" s="32"/>
      <c r="BH206" s="32">
        <f>IF(ISNUMBER(AO206),AO206,0)-IF(ISNUMBER(AX206),AX206,0)</f>
        <v>50000</v>
      </c>
      <c r="BI206" s="32"/>
      <c r="BJ206" s="32"/>
      <c r="BK206" s="32"/>
      <c r="BL206" s="32"/>
    </row>
    <row r="207" spans="1:79" s="6" customFormat="1" ht="12.75" customHeight="1" x14ac:dyDescent="0.2">
      <c r="A207" s="28"/>
      <c r="B207" s="28"/>
      <c r="C207" s="28"/>
      <c r="D207" s="28"/>
      <c r="E207" s="28"/>
      <c r="F207" s="28"/>
      <c r="G207" s="29" t="s">
        <v>147</v>
      </c>
      <c r="H207" s="30"/>
      <c r="I207" s="30"/>
      <c r="J207" s="30"/>
      <c r="K207" s="30"/>
      <c r="L207" s="30"/>
      <c r="M207" s="30"/>
      <c r="N207" s="30"/>
      <c r="O207" s="30"/>
      <c r="P207" s="31"/>
      <c r="Q207" s="26">
        <v>300000</v>
      </c>
      <c r="R207" s="26"/>
      <c r="S207" s="26"/>
      <c r="T207" s="26"/>
      <c r="U207" s="26"/>
      <c r="V207" s="26">
        <v>0</v>
      </c>
      <c r="W207" s="26"/>
      <c r="X207" s="26"/>
      <c r="Y207" s="26"/>
      <c r="Z207" s="26">
        <v>0</v>
      </c>
      <c r="AA207" s="26"/>
      <c r="AB207" s="26"/>
      <c r="AC207" s="26"/>
      <c r="AD207" s="26"/>
      <c r="AE207" s="26">
        <v>0</v>
      </c>
      <c r="AF207" s="26"/>
      <c r="AG207" s="26"/>
      <c r="AH207" s="26"/>
      <c r="AI207" s="26"/>
      <c r="AJ207" s="26">
        <f>IF(ISNUMBER(Q207),Q207,0)-IF(ISNUMBER(Z207),Z207,0)</f>
        <v>300000</v>
      </c>
      <c r="AK207" s="26"/>
      <c r="AL207" s="26"/>
      <c r="AM207" s="26"/>
      <c r="AN207" s="26"/>
      <c r="AO207" s="26">
        <v>350000</v>
      </c>
      <c r="AP207" s="26"/>
      <c r="AQ207" s="26"/>
      <c r="AR207" s="26"/>
      <c r="AS207" s="26"/>
      <c r="AT207" s="26">
        <f>IF(ISNUMBER(V207),V207,0)-IF(ISNUMBER(Z207),Z207,0)-IF(ISNUMBER(AE207),AE207,0)</f>
        <v>0</v>
      </c>
      <c r="AU207" s="26"/>
      <c r="AV207" s="26"/>
      <c r="AW207" s="26"/>
      <c r="AX207" s="26">
        <v>0</v>
      </c>
      <c r="AY207" s="26"/>
      <c r="AZ207" s="26"/>
      <c r="BA207" s="26"/>
      <c r="BB207" s="26"/>
      <c r="BC207" s="26">
        <v>0</v>
      </c>
      <c r="BD207" s="26"/>
      <c r="BE207" s="26"/>
      <c r="BF207" s="26"/>
      <c r="BG207" s="26"/>
      <c r="BH207" s="26">
        <f>IF(ISNUMBER(AO207),AO207,0)-IF(ISNUMBER(AX207),AX207,0)</f>
        <v>350000</v>
      </c>
      <c r="BI207" s="26"/>
      <c r="BJ207" s="26"/>
      <c r="BK207" s="26"/>
      <c r="BL207" s="26"/>
    </row>
    <row r="209" spans="1:79" ht="14.25" customHeight="1" x14ac:dyDescent="0.2">
      <c r="A209" s="68" t="s">
        <v>216</v>
      </c>
      <c r="B209" s="6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  <c r="BA209" s="68"/>
      <c r="BB209" s="68"/>
      <c r="BC209" s="68"/>
      <c r="BD209" s="68"/>
      <c r="BE209" s="68"/>
      <c r="BF209" s="68"/>
      <c r="BG209" s="68"/>
      <c r="BH209" s="68"/>
      <c r="BI209" s="68"/>
      <c r="BJ209" s="68"/>
      <c r="BK209" s="68"/>
      <c r="BL209" s="68"/>
    </row>
    <row r="210" spans="1:79" ht="15" customHeight="1" x14ac:dyDescent="0.2">
      <c r="A210" s="72" t="s">
        <v>209</v>
      </c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  <c r="AE210" s="72"/>
      <c r="AF210" s="72"/>
      <c r="AG210" s="72"/>
      <c r="AH210" s="72"/>
      <c r="AI210" s="72"/>
      <c r="AJ210" s="72"/>
      <c r="AK210" s="72"/>
      <c r="AL210" s="72"/>
      <c r="AM210" s="72"/>
      <c r="AN210" s="72"/>
      <c r="AO210" s="72"/>
      <c r="AP210" s="72"/>
      <c r="AQ210" s="72"/>
      <c r="AR210" s="72"/>
      <c r="AS210" s="72"/>
      <c r="AT210" s="72"/>
      <c r="AU210" s="72"/>
      <c r="AV210" s="72"/>
      <c r="AW210" s="72"/>
      <c r="AX210" s="72"/>
      <c r="AY210" s="72"/>
      <c r="AZ210" s="72"/>
      <c r="BA210" s="72"/>
      <c r="BB210" s="72"/>
      <c r="BC210" s="72"/>
      <c r="BD210" s="72"/>
      <c r="BE210" s="72"/>
      <c r="BF210" s="72"/>
      <c r="BG210" s="72"/>
      <c r="BH210" s="72"/>
      <c r="BI210" s="72"/>
      <c r="BJ210" s="72"/>
      <c r="BK210" s="72"/>
      <c r="BL210" s="72"/>
    </row>
    <row r="211" spans="1:79" ht="42.95" customHeight="1" x14ac:dyDescent="0.2">
      <c r="A211" s="73" t="s">
        <v>135</v>
      </c>
      <c r="B211" s="73"/>
      <c r="C211" s="73"/>
      <c r="D211" s="73"/>
      <c r="E211" s="73"/>
      <c r="F211" s="73"/>
      <c r="G211" s="43" t="s">
        <v>19</v>
      </c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 t="s">
        <v>15</v>
      </c>
      <c r="U211" s="43"/>
      <c r="V211" s="43"/>
      <c r="W211" s="43"/>
      <c r="X211" s="43"/>
      <c r="Y211" s="43"/>
      <c r="Z211" s="43" t="s">
        <v>14</v>
      </c>
      <c r="AA211" s="43"/>
      <c r="AB211" s="43"/>
      <c r="AC211" s="43"/>
      <c r="AD211" s="43"/>
      <c r="AE211" s="43" t="s">
        <v>212</v>
      </c>
      <c r="AF211" s="43"/>
      <c r="AG211" s="43"/>
      <c r="AH211" s="43"/>
      <c r="AI211" s="43"/>
      <c r="AJ211" s="43"/>
      <c r="AK211" s="43" t="s">
        <v>217</v>
      </c>
      <c r="AL211" s="43"/>
      <c r="AM211" s="43"/>
      <c r="AN211" s="43"/>
      <c r="AO211" s="43"/>
      <c r="AP211" s="43"/>
      <c r="AQ211" s="43" t="s">
        <v>230</v>
      </c>
      <c r="AR211" s="43"/>
      <c r="AS211" s="43"/>
      <c r="AT211" s="43"/>
      <c r="AU211" s="43"/>
      <c r="AV211" s="43"/>
      <c r="AW211" s="43" t="s">
        <v>18</v>
      </c>
      <c r="AX211" s="43"/>
      <c r="AY211" s="43"/>
      <c r="AZ211" s="43"/>
      <c r="BA211" s="43"/>
      <c r="BB211" s="43"/>
      <c r="BC211" s="43"/>
      <c r="BD211" s="43"/>
      <c r="BE211" s="43" t="s">
        <v>156</v>
      </c>
      <c r="BF211" s="43"/>
      <c r="BG211" s="43"/>
      <c r="BH211" s="43"/>
      <c r="BI211" s="43"/>
      <c r="BJ211" s="43"/>
      <c r="BK211" s="43"/>
      <c r="BL211" s="43"/>
    </row>
    <row r="212" spans="1:79" ht="21.75" customHeight="1" x14ac:dyDescent="0.2">
      <c r="A212" s="73"/>
      <c r="B212" s="73"/>
      <c r="C212" s="73"/>
      <c r="D212" s="73"/>
      <c r="E212" s="73"/>
      <c r="F212" s="7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</row>
    <row r="213" spans="1:79" ht="15" customHeight="1" x14ac:dyDescent="0.2">
      <c r="A213" s="43">
        <v>1</v>
      </c>
      <c r="B213" s="43"/>
      <c r="C213" s="43"/>
      <c r="D213" s="43"/>
      <c r="E213" s="43"/>
      <c r="F213" s="43"/>
      <c r="G213" s="43">
        <v>2</v>
      </c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>
        <v>3</v>
      </c>
      <c r="U213" s="43"/>
      <c r="V213" s="43"/>
      <c r="W213" s="43"/>
      <c r="X213" s="43"/>
      <c r="Y213" s="43"/>
      <c r="Z213" s="43">
        <v>4</v>
      </c>
      <c r="AA213" s="43"/>
      <c r="AB213" s="43"/>
      <c r="AC213" s="43"/>
      <c r="AD213" s="43"/>
      <c r="AE213" s="43">
        <v>5</v>
      </c>
      <c r="AF213" s="43"/>
      <c r="AG213" s="43"/>
      <c r="AH213" s="43"/>
      <c r="AI213" s="43"/>
      <c r="AJ213" s="43"/>
      <c r="AK213" s="43">
        <v>6</v>
      </c>
      <c r="AL213" s="43"/>
      <c r="AM213" s="43"/>
      <c r="AN213" s="43"/>
      <c r="AO213" s="43"/>
      <c r="AP213" s="43"/>
      <c r="AQ213" s="43">
        <v>7</v>
      </c>
      <c r="AR213" s="43"/>
      <c r="AS213" s="43"/>
      <c r="AT213" s="43"/>
      <c r="AU213" s="43"/>
      <c r="AV213" s="43"/>
      <c r="AW213" s="71">
        <v>8</v>
      </c>
      <c r="AX213" s="71"/>
      <c r="AY213" s="71"/>
      <c r="AZ213" s="71"/>
      <c r="BA213" s="71"/>
      <c r="BB213" s="71"/>
      <c r="BC213" s="71"/>
      <c r="BD213" s="71"/>
      <c r="BE213" s="71">
        <v>9</v>
      </c>
      <c r="BF213" s="71"/>
      <c r="BG213" s="71"/>
      <c r="BH213" s="71"/>
      <c r="BI213" s="71"/>
      <c r="BJ213" s="71"/>
      <c r="BK213" s="71"/>
      <c r="BL213" s="71"/>
    </row>
    <row r="214" spans="1:79" s="1" customFormat="1" ht="18.75" hidden="1" customHeight="1" x14ac:dyDescent="0.2">
      <c r="A214" s="71" t="s">
        <v>64</v>
      </c>
      <c r="B214" s="71"/>
      <c r="C214" s="71"/>
      <c r="D214" s="71"/>
      <c r="E214" s="71"/>
      <c r="F214" s="71"/>
      <c r="G214" s="70" t="s">
        <v>57</v>
      </c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69" t="s">
        <v>80</v>
      </c>
      <c r="U214" s="69"/>
      <c r="V214" s="69"/>
      <c r="W214" s="69"/>
      <c r="X214" s="69"/>
      <c r="Y214" s="69"/>
      <c r="Z214" s="69" t="s">
        <v>81</v>
      </c>
      <c r="AA214" s="69"/>
      <c r="AB214" s="69"/>
      <c r="AC214" s="69"/>
      <c r="AD214" s="69"/>
      <c r="AE214" s="69" t="s">
        <v>82</v>
      </c>
      <c r="AF214" s="69"/>
      <c r="AG214" s="69"/>
      <c r="AH214" s="69"/>
      <c r="AI214" s="69"/>
      <c r="AJ214" s="69"/>
      <c r="AK214" s="69" t="s">
        <v>83</v>
      </c>
      <c r="AL214" s="69"/>
      <c r="AM214" s="69"/>
      <c r="AN214" s="69"/>
      <c r="AO214" s="69"/>
      <c r="AP214" s="69"/>
      <c r="AQ214" s="69" t="s">
        <v>84</v>
      </c>
      <c r="AR214" s="69"/>
      <c r="AS214" s="69"/>
      <c r="AT214" s="69"/>
      <c r="AU214" s="69"/>
      <c r="AV214" s="69"/>
      <c r="AW214" s="70" t="s">
        <v>87</v>
      </c>
      <c r="AX214" s="70"/>
      <c r="AY214" s="70"/>
      <c r="AZ214" s="70"/>
      <c r="BA214" s="70"/>
      <c r="BB214" s="70"/>
      <c r="BC214" s="70"/>
      <c r="BD214" s="70"/>
      <c r="BE214" s="70" t="s">
        <v>88</v>
      </c>
      <c r="BF214" s="70"/>
      <c r="BG214" s="70"/>
      <c r="BH214" s="70"/>
      <c r="BI214" s="70"/>
      <c r="BJ214" s="70"/>
      <c r="BK214" s="70"/>
      <c r="BL214" s="70"/>
      <c r="CA214" s="1" t="s">
        <v>54</v>
      </c>
    </row>
    <row r="215" spans="1:79" s="25" customFormat="1" ht="12.75" customHeight="1" x14ac:dyDescent="0.2">
      <c r="A215" s="33">
        <v>2730</v>
      </c>
      <c r="B215" s="33"/>
      <c r="C215" s="33"/>
      <c r="D215" s="33"/>
      <c r="E215" s="33"/>
      <c r="F215" s="33"/>
      <c r="G215" s="34" t="s">
        <v>177</v>
      </c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6"/>
      <c r="T215" s="32">
        <v>23603</v>
      </c>
      <c r="U215" s="32"/>
      <c r="V215" s="32"/>
      <c r="W215" s="32"/>
      <c r="X215" s="32"/>
      <c r="Y215" s="32"/>
      <c r="Z215" s="32">
        <v>23602.55</v>
      </c>
      <c r="AA215" s="32"/>
      <c r="AB215" s="32"/>
      <c r="AC215" s="32"/>
      <c r="AD215" s="32"/>
      <c r="AE215" s="32">
        <v>0</v>
      </c>
      <c r="AF215" s="32"/>
      <c r="AG215" s="32"/>
      <c r="AH215" s="32"/>
      <c r="AI215" s="32"/>
      <c r="AJ215" s="32"/>
      <c r="AK215" s="32">
        <v>0</v>
      </c>
      <c r="AL215" s="32"/>
      <c r="AM215" s="32"/>
      <c r="AN215" s="32"/>
      <c r="AO215" s="32"/>
      <c r="AP215" s="32"/>
      <c r="AQ215" s="32">
        <v>0</v>
      </c>
      <c r="AR215" s="32"/>
      <c r="AS215" s="32"/>
      <c r="AT215" s="32"/>
      <c r="AU215" s="32"/>
      <c r="AV215" s="32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CA215" s="25" t="s">
        <v>55</v>
      </c>
    </row>
    <row r="216" spans="1:79" s="6" customFormat="1" ht="12.75" customHeight="1" x14ac:dyDescent="0.2">
      <c r="A216" s="28"/>
      <c r="B216" s="28"/>
      <c r="C216" s="28"/>
      <c r="D216" s="28"/>
      <c r="E216" s="28"/>
      <c r="F216" s="28"/>
      <c r="G216" s="29" t="s">
        <v>147</v>
      </c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1"/>
      <c r="T216" s="26">
        <v>23603</v>
      </c>
      <c r="U216" s="26"/>
      <c r="V216" s="26"/>
      <c r="W216" s="26"/>
      <c r="X216" s="26"/>
      <c r="Y216" s="26"/>
      <c r="Z216" s="26">
        <v>23602.55</v>
      </c>
      <c r="AA216" s="26"/>
      <c r="AB216" s="26"/>
      <c r="AC216" s="26"/>
      <c r="AD216" s="26"/>
      <c r="AE216" s="26">
        <v>0</v>
      </c>
      <c r="AF216" s="26"/>
      <c r="AG216" s="26"/>
      <c r="AH216" s="26"/>
      <c r="AI216" s="26"/>
      <c r="AJ216" s="26"/>
      <c r="AK216" s="26">
        <v>0</v>
      </c>
      <c r="AL216" s="26"/>
      <c r="AM216" s="26"/>
      <c r="AN216" s="26"/>
      <c r="AO216" s="26"/>
      <c r="AP216" s="26"/>
      <c r="AQ216" s="26">
        <v>0</v>
      </c>
      <c r="AR216" s="26"/>
      <c r="AS216" s="26"/>
      <c r="AT216" s="26"/>
      <c r="AU216" s="26"/>
      <c r="AV216" s="26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</row>
    <row r="218" spans="1:79" ht="14.25" customHeight="1" x14ac:dyDescent="0.2">
      <c r="A218" s="68" t="s">
        <v>218</v>
      </c>
      <c r="B218" s="68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  <c r="AY218" s="68"/>
      <c r="AZ218" s="68"/>
      <c r="BA218" s="68"/>
      <c r="BB218" s="68"/>
      <c r="BC218" s="68"/>
      <c r="BD218" s="68"/>
      <c r="BE218" s="68"/>
      <c r="BF218" s="68"/>
      <c r="BG218" s="68"/>
      <c r="BH218" s="68"/>
      <c r="BI218" s="68"/>
      <c r="BJ218" s="68"/>
      <c r="BK218" s="68"/>
      <c r="BL218" s="68"/>
    </row>
    <row r="219" spans="1:79" ht="15" customHeight="1" x14ac:dyDescent="0.2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</row>
    <row r="220" spans="1:79" ht="1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2" spans="1:79" ht="14.25" x14ac:dyDescent="0.2">
      <c r="A222" s="68" t="s">
        <v>245</v>
      </c>
      <c r="B222" s="68"/>
      <c r="C222" s="68"/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  <c r="AY222" s="68"/>
      <c r="AZ222" s="68"/>
      <c r="BA222" s="68"/>
      <c r="BB222" s="68"/>
      <c r="BC222" s="68"/>
      <c r="BD222" s="68"/>
      <c r="BE222" s="68"/>
      <c r="BF222" s="68"/>
      <c r="BG222" s="68"/>
      <c r="BH222" s="68"/>
      <c r="BI222" s="68"/>
      <c r="BJ222" s="68"/>
      <c r="BK222" s="68"/>
      <c r="BL222" s="68"/>
    </row>
    <row r="223" spans="1:79" ht="14.25" x14ac:dyDescent="0.2">
      <c r="A223" s="68" t="s">
        <v>219</v>
      </c>
      <c r="B223" s="68"/>
      <c r="C223" s="68"/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  <c r="BA223" s="68"/>
      <c r="BB223" s="68"/>
      <c r="BC223" s="68"/>
      <c r="BD223" s="68"/>
      <c r="BE223" s="68"/>
      <c r="BF223" s="68"/>
      <c r="BG223" s="68"/>
      <c r="BH223" s="68"/>
      <c r="BI223" s="68"/>
      <c r="BJ223" s="68"/>
      <c r="BK223" s="68"/>
      <c r="BL223" s="68"/>
    </row>
    <row r="224" spans="1:79" ht="11.25" customHeight="1" x14ac:dyDescent="0.2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</row>
    <row r="225" spans="1:64" ht="15" hidden="1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6" spans="1:64" hidden="1" x14ac:dyDescent="0.2"/>
    <row r="227" spans="1:64" hidden="1" x14ac:dyDescent="0.2"/>
    <row r="228" spans="1:64" ht="18.95" customHeight="1" x14ac:dyDescent="0.2">
      <c r="A228" s="58" t="s">
        <v>203</v>
      </c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22"/>
      <c r="AC228" s="22"/>
      <c r="AD228" s="22"/>
      <c r="AE228" s="22"/>
      <c r="AF228" s="22"/>
      <c r="AG228" s="22"/>
      <c r="AH228" s="65"/>
      <c r="AI228" s="65"/>
      <c r="AJ228" s="65"/>
      <c r="AK228" s="65"/>
      <c r="AL228" s="65"/>
      <c r="AM228" s="65"/>
      <c r="AN228" s="65"/>
      <c r="AO228" s="65"/>
      <c r="AP228" s="65"/>
      <c r="AQ228" s="22"/>
      <c r="AR228" s="22"/>
      <c r="AS228" s="22"/>
      <c r="AT228" s="22"/>
      <c r="AU228" s="66" t="s">
        <v>205</v>
      </c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</row>
    <row r="229" spans="1:64" ht="12.75" customHeight="1" x14ac:dyDescent="0.2">
      <c r="AB229" s="23"/>
      <c r="AC229" s="23"/>
      <c r="AD229" s="23"/>
      <c r="AE229" s="23"/>
      <c r="AF229" s="23"/>
      <c r="AG229" s="23"/>
      <c r="AH229" s="63" t="s">
        <v>1</v>
      </c>
      <c r="AI229" s="63"/>
      <c r="AJ229" s="63"/>
      <c r="AK229" s="63"/>
      <c r="AL229" s="63"/>
      <c r="AM229" s="63"/>
      <c r="AN229" s="63"/>
      <c r="AO229" s="63"/>
      <c r="AP229" s="63"/>
      <c r="AQ229" s="23"/>
      <c r="AR229" s="23"/>
      <c r="AS229" s="23"/>
      <c r="AT229" s="23"/>
      <c r="AU229" s="63" t="s">
        <v>160</v>
      </c>
      <c r="AV229" s="63"/>
      <c r="AW229" s="63"/>
      <c r="AX229" s="63"/>
      <c r="AY229" s="63"/>
      <c r="AZ229" s="63"/>
      <c r="BA229" s="63"/>
      <c r="BB229" s="63"/>
      <c r="BC229" s="63"/>
      <c r="BD229" s="63"/>
      <c r="BE229" s="63"/>
      <c r="BF229" s="63"/>
    </row>
    <row r="230" spans="1:64" ht="15" x14ac:dyDescent="0.2">
      <c r="AB230" s="23"/>
      <c r="AC230" s="23"/>
      <c r="AD230" s="23"/>
      <c r="AE230" s="23"/>
      <c r="AF230" s="23"/>
      <c r="AG230" s="23"/>
      <c r="AH230" s="24"/>
      <c r="AI230" s="24"/>
      <c r="AJ230" s="24"/>
      <c r="AK230" s="24"/>
      <c r="AL230" s="24"/>
      <c r="AM230" s="24"/>
      <c r="AN230" s="24"/>
      <c r="AO230" s="24"/>
      <c r="AP230" s="24"/>
      <c r="AQ230" s="23"/>
      <c r="AR230" s="23"/>
      <c r="AS230" s="23"/>
      <c r="AT230" s="23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</row>
    <row r="231" spans="1:64" ht="18" customHeight="1" x14ac:dyDescent="0.2">
      <c r="A231" s="58" t="s">
        <v>204</v>
      </c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23"/>
      <c r="AC231" s="23"/>
      <c r="AD231" s="23"/>
      <c r="AE231" s="23"/>
      <c r="AF231" s="23"/>
      <c r="AG231" s="23"/>
      <c r="AH231" s="60"/>
      <c r="AI231" s="60"/>
      <c r="AJ231" s="60"/>
      <c r="AK231" s="60"/>
      <c r="AL231" s="60"/>
      <c r="AM231" s="60"/>
      <c r="AN231" s="60"/>
      <c r="AO231" s="60"/>
      <c r="AP231" s="60"/>
      <c r="AQ231" s="23"/>
      <c r="AR231" s="23"/>
      <c r="AS231" s="23"/>
      <c r="AT231" s="23"/>
      <c r="AU231" s="61" t="s">
        <v>206</v>
      </c>
      <c r="AV231" s="62"/>
      <c r="AW231" s="62"/>
      <c r="AX231" s="62"/>
      <c r="AY231" s="62"/>
      <c r="AZ231" s="62"/>
      <c r="BA231" s="62"/>
      <c r="BB231" s="62"/>
      <c r="BC231" s="62"/>
      <c r="BD231" s="62"/>
      <c r="BE231" s="62"/>
      <c r="BF231" s="62"/>
    </row>
    <row r="232" spans="1:64" ht="12" customHeight="1" x14ac:dyDescent="0.2">
      <c r="AB232" s="23"/>
      <c r="AC232" s="23"/>
      <c r="AD232" s="23"/>
      <c r="AE232" s="23"/>
      <c r="AF232" s="23"/>
      <c r="AG232" s="23"/>
      <c r="AH232" s="63" t="s">
        <v>1</v>
      </c>
      <c r="AI232" s="63"/>
      <c r="AJ232" s="63"/>
      <c r="AK232" s="63"/>
      <c r="AL232" s="63"/>
      <c r="AM232" s="63"/>
      <c r="AN232" s="63"/>
      <c r="AO232" s="63"/>
      <c r="AP232" s="63"/>
      <c r="AQ232" s="23"/>
      <c r="AR232" s="23"/>
      <c r="AS232" s="23"/>
      <c r="AT232" s="23"/>
      <c r="AU232" s="63" t="s">
        <v>160</v>
      </c>
      <c r="AV232" s="63"/>
      <c r="AW232" s="63"/>
      <c r="AX232" s="63"/>
      <c r="AY232" s="63"/>
      <c r="AZ232" s="63"/>
      <c r="BA232" s="63"/>
      <c r="BB232" s="63"/>
      <c r="BC232" s="63"/>
      <c r="BD232" s="63"/>
      <c r="BE232" s="63"/>
      <c r="BF232" s="63"/>
    </row>
  </sheetData>
  <mergeCells count="1393">
    <mergeCell ref="BN1:BZ1"/>
    <mergeCell ref="A2:BZ2"/>
    <mergeCell ref="B4:AF4"/>
    <mergeCell ref="AH4:AR4"/>
    <mergeCell ref="AT4:BA4"/>
    <mergeCell ref="A5:AF5"/>
    <mergeCell ref="AH5:AR5"/>
    <mergeCell ref="AT5:BA5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101:C101"/>
    <mergeCell ref="D101:T101"/>
    <mergeCell ref="U101:Y101"/>
    <mergeCell ref="Z101:AD101"/>
    <mergeCell ref="AE101:AI101"/>
    <mergeCell ref="AJ101:AN10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11:BX111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11:AT111"/>
    <mergeCell ref="AU111:AY111"/>
    <mergeCell ref="AZ111:BD111"/>
    <mergeCell ref="BE111:BI111"/>
    <mergeCell ref="BJ111:BN111"/>
    <mergeCell ref="BO111:BS111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5:AT125"/>
    <mergeCell ref="AU125:AY125"/>
    <mergeCell ref="AZ125:BD125"/>
    <mergeCell ref="BE125:BI125"/>
    <mergeCell ref="A134:BL134"/>
    <mergeCell ref="A135:BR135"/>
    <mergeCell ref="BE126:BI126"/>
    <mergeCell ref="A127:C127"/>
    <mergeCell ref="D127:P127"/>
    <mergeCell ref="Q127:U127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A150:C150"/>
    <mergeCell ref="D150:V150"/>
    <mergeCell ref="W150:Y150"/>
    <mergeCell ref="Z150:AB150"/>
    <mergeCell ref="AC150:AE150"/>
    <mergeCell ref="AF150:AH15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A197:BL197"/>
    <mergeCell ref="A195:F195"/>
    <mergeCell ref="G195:S195"/>
    <mergeCell ref="T195:Y195"/>
    <mergeCell ref="Z195:AD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T200:AW201"/>
    <mergeCell ref="AX200:BG200"/>
    <mergeCell ref="BH200:BL201"/>
    <mergeCell ref="Z201:AD201"/>
    <mergeCell ref="AE201:AI201"/>
    <mergeCell ref="AX201:BB201"/>
    <mergeCell ref="BC201:BG201"/>
    <mergeCell ref="A198:BL198"/>
    <mergeCell ref="A199:F201"/>
    <mergeCell ref="G199:P201"/>
    <mergeCell ref="Q199:AN199"/>
    <mergeCell ref="AO199:BL199"/>
    <mergeCell ref="Q200:U201"/>
    <mergeCell ref="V200:Y201"/>
    <mergeCell ref="Z200:AI200"/>
    <mergeCell ref="AJ200:AN201"/>
    <mergeCell ref="AO200:AS201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Z211:AD212"/>
    <mergeCell ref="AE211:AJ212"/>
    <mergeCell ref="AK211:AP212"/>
    <mergeCell ref="AQ211:AV212"/>
    <mergeCell ref="AW211:BD212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219:BL219"/>
    <mergeCell ref="A222:BL222"/>
    <mergeCell ref="A223:BL223"/>
    <mergeCell ref="A216:F216"/>
    <mergeCell ref="G216:S216"/>
    <mergeCell ref="T216:Y216"/>
    <mergeCell ref="Z216:AD216"/>
    <mergeCell ref="AQ214:AV214"/>
    <mergeCell ref="AW214:BD214"/>
    <mergeCell ref="BE214:BL214"/>
    <mergeCell ref="A215:F215"/>
    <mergeCell ref="G215:S215"/>
    <mergeCell ref="T215:Y215"/>
    <mergeCell ref="Z215:AD215"/>
    <mergeCell ref="AE215:AJ215"/>
    <mergeCell ref="AK215:AP215"/>
    <mergeCell ref="AQ215:AV215"/>
    <mergeCell ref="A214:F214"/>
    <mergeCell ref="G214:S214"/>
    <mergeCell ref="T214:Y214"/>
    <mergeCell ref="Z214:AD214"/>
    <mergeCell ref="AE214:AJ214"/>
    <mergeCell ref="AK214:AP214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1:AA231"/>
    <mergeCell ref="AH231:AP231"/>
    <mergeCell ref="AU231:BF231"/>
    <mergeCell ref="AH232:AP232"/>
    <mergeCell ref="AU232:BF232"/>
    <mergeCell ref="A31:D31"/>
    <mergeCell ref="E31:T31"/>
    <mergeCell ref="U31:Y31"/>
    <mergeCell ref="Z31:AD31"/>
    <mergeCell ref="AE31:AH31"/>
    <mergeCell ref="A224:BL224"/>
    <mergeCell ref="A228:AA228"/>
    <mergeCell ref="AH228:AP228"/>
    <mergeCell ref="AU228:BF228"/>
    <mergeCell ref="AH229:AP229"/>
    <mergeCell ref="AU229:BF229"/>
    <mergeCell ref="AW215:BD215"/>
    <mergeCell ref="BE215:BL215"/>
    <mergeCell ref="A218:BL218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AR70:AV70"/>
    <mergeCell ref="AW70:BA70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O100:AS100"/>
    <mergeCell ref="AT100:AX100"/>
    <mergeCell ref="AY100:BC100"/>
    <mergeCell ref="BD100:BH100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A149:BC149"/>
    <mergeCell ref="BD149:BF149"/>
    <mergeCell ref="BG149:BI149"/>
    <mergeCell ref="BJ149:BL149"/>
    <mergeCell ref="AI149:AK149"/>
    <mergeCell ref="AL149:AN149"/>
    <mergeCell ref="AO149:AQ149"/>
    <mergeCell ref="AR149:AT149"/>
    <mergeCell ref="AU149:AW149"/>
    <mergeCell ref="AX149:AZ149"/>
    <mergeCell ref="BA148:BC148"/>
    <mergeCell ref="AE195:AJ195"/>
    <mergeCell ref="AK195:AP195"/>
    <mergeCell ref="AQ195:AV195"/>
    <mergeCell ref="AW195:BA195"/>
    <mergeCell ref="BB195:BF195"/>
    <mergeCell ref="BG195:BL195"/>
    <mergeCell ref="AU171:AY171"/>
    <mergeCell ref="AZ171:BD171"/>
    <mergeCell ref="A171:F171"/>
    <mergeCell ref="G171:S171"/>
    <mergeCell ref="T171:Z171"/>
    <mergeCell ref="AA171:AE171"/>
    <mergeCell ref="AF171:AJ171"/>
    <mergeCell ref="AK171:AO171"/>
    <mergeCell ref="AP171:AT171"/>
    <mergeCell ref="BO162:BS162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K194:AP194"/>
    <mergeCell ref="AQ194:AV194"/>
    <mergeCell ref="AW194:BA194"/>
    <mergeCell ref="BB194:BF194"/>
    <mergeCell ref="BG194:BL194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E216:AJ216"/>
    <mergeCell ref="AK216:AP216"/>
    <mergeCell ref="AQ216:AV216"/>
    <mergeCell ref="AW216:BD216"/>
    <mergeCell ref="BE216:BL216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BE211:BL212"/>
    <mergeCell ref="A213:F213"/>
    <mergeCell ref="G213:S213"/>
    <mergeCell ref="T213:Y213"/>
    <mergeCell ref="Z213:AD213"/>
    <mergeCell ref="AE213:AJ213"/>
    <mergeCell ref="AK213:AP213"/>
    <mergeCell ref="AQ213:AV213"/>
    <mergeCell ref="AW213:BD213"/>
    <mergeCell ref="BE213:BL213"/>
    <mergeCell ref="A209:BL209"/>
    <mergeCell ref="A210:BL210"/>
    <mergeCell ref="A211:F212"/>
    <mergeCell ref="G211:S212"/>
    <mergeCell ref="T211:Y212"/>
  </mergeCells>
  <conditionalFormatting sqref="A92 A150 A101">
    <cfRule type="cellIs" dxfId="34" priority="39" stopIfTrue="1" operator="equal">
      <formula>A91</formula>
    </cfRule>
  </conditionalFormatting>
  <conditionalFormatting sqref="A111:C111 A125:C125">
    <cfRule type="cellIs" dxfId="33" priority="40" stopIfTrue="1" operator="equal">
      <formula>A110</formula>
    </cfRule>
    <cfRule type="cellIs" dxfId="32" priority="41" stopIfTrue="1" operator="equal">
      <formula>0</formula>
    </cfRule>
  </conditionalFormatting>
  <conditionalFormatting sqref="A93">
    <cfRule type="cellIs" dxfId="31" priority="38" stopIfTrue="1" operator="equal">
      <formula>A92</formula>
    </cfRule>
  </conditionalFormatting>
  <conditionalFormatting sqref="A103">
    <cfRule type="cellIs" dxfId="30" priority="43" stopIfTrue="1" operator="equal">
      <formula>A101</formula>
    </cfRule>
  </conditionalFormatting>
  <conditionalFormatting sqref="A102">
    <cfRule type="cellIs" dxfId="29" priority="36" stopIfTrue="1" operator="equal">
      <formula>A101</formula>
    </cfRule>
  </conditionalFormatting>
  <conditionalFormatting sqref="A151">
    <cfRule type="cellIs" dxfId="28" priority="2" stopIfTrue="1" operator="equal">
      <formula>A150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18:C118">
    <cfRule type="cellIs" dxfId="15" priority="21" stopIfTrue="1" operator="equal">
      <formula>A117</formula>
    </cfRule>
    <cfRule type="cellIs" dxfId="14" priority="22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КПК0114082</vt:lpstr>
      <vt:lpstr>'Додаток2 КПК0114082'!Область_печати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2024-01-03T12:00:50Z</cp:lastPrinted>
  <dcterms:created xsi:type="dcterms:W3CDTF">2016-07-02T12:27:50Z</dcterms:created>
  <dcterms:modified xsi:type="dcterms:W3CDTF">2024-01-03T12:01:08Z</dcterms:modified>
</cp:coreProperties>
</file>