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5FD64101-179F-42DF-ACDD-D40932138761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5031" sheetId="6" r:id="rId1"/>
  </sheets>
  <definedNames>
    <definedName name="_xlnm.Print_Area" localSheetId="0">'Додаток2 КПК0115031'!$A$1:$BY$257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30" i="6" l="1"/>
  <c r="AT230" i="6"/>
  <c r="AJ230" i="6"/>
  <c r="BH229" i="6"/>
  <c r="AT229" i="6"/>
  <c r="AJ229" i="6"/>
  <c r="BH228" i="6"/>
  <c r="AT228" i="6"/>
  <c r="AJ228" i="6"/>
  <c r="BH227" i="6"/>
  <c r="AT227" i="6"/>
  <c r="AJ227" i="6"/>
  <c r="BH226" i="6"/>
  <c r="AT226" i="6"/>
  <c r="AJ226" i="6"/>
  <c r="BG217" i="6"/>
  <c r="AQ217" i="6"/>
  <c r="BG216" i="6"/>
  <c r="AQ216" i="6"/>
  <c r="BG215" i="6"/>
  <c r="AQ215" i="6"/>
  <c r="BG214" i="6"/>
  <c r="AQ214" i="6"/>
  <c r="BG213" i="6"/>
  <c r="AQ213" i="6"/>
  <c r="AZ190" i="6"/>
  <c r="AK190" i="6"/>
  <c r="BO182" i="6"/>
  <c r="AZ182" i="6"/>
  <c r="AK182" i="6"/>
  <c r="BD108" i="6"/>
  <c r="AJ108" i="6"/>
  <c r="BD107" i="6"/>
  <c r="AJ107" i="6"/>
  <c r="BU99" i="6"/>
  <c r="BB99" i="6"/>
  <c r="AI99" i="6"/>
  <c r="BU98" i="6"/>
  <c r="BB98" i="6"/>
  <c r="AI98" i="6"/>
  <c r="BG88" i="6"/>
  <c r="AM88" i="6"/>
  <c r="BG80" i="6"/>
  <c r="AM80" i="6"/>
  <c r="BG79" i="6"/>
  <c r="AM79" i="6"/>
  <c r="BG78" i="6"/>
  <c r="AM78" i="6"/>
  <c r="BG77" i="6"/>
  <c r="AM77" i="6"/>
  <c r="BG76" i="6"/>
  <c r="AM76" i="6"/>
  <c r="BG75" i="6"/>
  <c r="AM75" i="6"/>
  <c r="BU67" i="6"/>
  <c r="BB67" i="6"/>
  <c r="AI67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G44" i="6"/>
  <c r="AM44" i="6"/>
  <c r="BG43" i="6"/>
  <c r="AM43" i="6"/>
  <c r="BG42" i="6"/>
  <c r="AM42" i="6"/>
  <c r="BG41" i="6"/>
  <c r="AM41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<sst xmlns="http://schemas.openxmlformats.org/spreadsheetml/2006/main" count="733" uniqueCount="269">
  <si>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</si>
  <si>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</si>
  <si>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</si>
  <si>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</si>
  <si>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</si>
  <si>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</si>
  <si>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</si>
  <si>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</si>
  <si>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</si>
  <si>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</si>
  <si>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</si>
  <si>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</si>
  <si>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</si>
  <si>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</si>
  <si>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</si>
  <si>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</si>
  <si>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</si>
  <si>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</si>
  <si>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</si>
  <si>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</si>
  <si>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</si>
  <si>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</si>
  <si>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</si>
  <si>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</si>
  <si>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</si>
  <si>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</si>
  <si>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</si>
  <si>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</si>
  <si>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</si>
  <si>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</si>
  <si>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</si>
  <si>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</si>
  <si>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</si>
  <si>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</si>
  <si>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</si>
  <si>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</si>
  <si>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</si>
  <si>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</si>
  <si>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</si>
  <si>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</si>
  <si>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</si>
  <si>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</si>
  <si>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</si>
  <si>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</si>
  <si>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</si>
  <si>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</si>
  <si>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</si>
  <si>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</si>
  <si>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</si>
  <si>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</si>
  <si>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</si>
  <si>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</si>
  <si>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</si>
  <si>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</si>
  <si>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</si>
  <si>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</si>
  <si>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</si>
  <si>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</si>
  <si>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</si>
  <si>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</si>
  <si>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</si>
  <si>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</si>
  <si>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</si>
  <si>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</si>
  <si>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</si>
  <si>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</si>
  <si>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</si>
  <si>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</si>
  <si>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</si>
  <si>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</si>
  <si>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</si>
  <si>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</si>
  <si>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</si>
  <si>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</si>
  <si>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</si>
  <si>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</si>
  <si>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</si>
  <si>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</si>
  <si>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</si>
  <si>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</si>
  <si>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</si>
  <si>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</si>
  <si>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</si>
  <si>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</si>
  <si>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</si>
  <si>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</si>
  <si>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</si>
  <si>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</si>
  <si>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</si>
  <si>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</si>
  <si>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</si>
  <si>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</si>
  <si>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</si>
  <si>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</si>
  <si>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</si>
  <si>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</si>
  <si>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</si>
  <si>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</si>
  <si>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</si>
  <si>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</si>
  <si>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</si>
  <si>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</si>
  <si>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</si>
  <si>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</si>
  <si>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</si>
  <si>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</si>
  <si>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</si>
  <si>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</si>
  <si>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</si>
  <si>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</si>
  <si>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</si>
  <si>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</si>
  <si>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</si>
  <si>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</si>
  <si>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</si>
  <si>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</si>
  <si>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</si>
  <si>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</si>
  <si>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</si>
  <si>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</si>
  <si>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</si>
  <si>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</si>
  <si>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</si>
  <si>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</si>
  <si>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</si>
  <si>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</si>
  <si>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</si>
  <si>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</si>
  <si>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</si>
  <si>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</si>
  <si>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</si>
  <si>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</si>
  <si>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</si>
  <si>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</si>
  <si>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</si>
  <si>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</si>
  <si>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</si>
  <si>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</si>
  <si>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</si>
  <si>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</si>
  <si>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</si>
  <si>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</si>
  <si>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</si>
  <si>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</si>
  <si>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</si>
  <si>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</si>
  <si>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</si>
  <si>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</si>
  <si>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</si>
  <si>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</si>
  <si>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</si>
  <si>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</si>
  <si>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</si>
  <si>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</si>
  <si>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</si>
  <si>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</si>
  <si>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</si>
  <si>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</si>
  <si>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</si>
  <si>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</si>
  <si>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</si>
  <si>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</si>
  <si>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</si>
  <si>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</si>
  <si>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</si>
  <si>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</si>
  <si>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</si>
  <si>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</si>
  <si>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</si>
  <si>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</si>
  <si>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</si>
  <si>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</si>
  <si>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</si>
  <si>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</si>
  <si>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</si>
  <si>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Плата за послуги, що надаються бюджетними установами згідно з їх основною діяльністю </t>
  </si>
  <si>
    <t>Заробітна плата</t>
  </si>
  <si>
    <t>Нарахування на оплату праці</t>
  </si>
  <si>
    <t>Предмети, матеріали, обладнання та інвентар</t>
  </si>
  <si>
    <t>Оплата послуг (крім комунальних)</t>
  </si>
  <si>
    <t>Інші виплати населенню</t>
  </si>
  <si>
    <t>Підготовка спортивного резерву та підвищення рівня фізичної підготовки для дітей</t>
  </si>
  <si>
    <t>затрат</t>
  </si>
  <si>
    <t xml:space="preserve">formula=RC[-16]+RC[-8]                          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</si>
  <si>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</si>
  <si>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</si>
  <si>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</si>
  <si>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</si>
  <si>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</si>
  <si>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</si>
  <si>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</si>
  <si>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</si>
  <si>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</si>
  <si>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</si>
  <si>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</si>
  <si>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</si>
  <si>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</si>
  <si>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</si>
  <si>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</si>
  <si>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</si>
  <si>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</si>
  <si>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</si>
  <si>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</si>
  <si>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</si>
  <si>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</si>
  <si>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</si>
  <si>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</si>
  <si>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</si>
  <si>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030 - Спеціалісти</t>
  </si>
  <si>
    <t>070 - Робітники</t>
  </si>
  <si>
    <t>160 - Тренери-викладачі</t>
  </si>
  <si>
    <t>200 - Середній медичний персонал</t>
  </si>
  <si>
    <t>370 - Адміністративний персонал</t>
  </si>
  <si>
    <t>УСЬОГО штатних одиниць</t>
  </si>
  <si>
    <t>з них штатні одиниці за загальним фондом, що враховані також у спеціальному фонді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</si>
  <si>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</si>
  <si>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Підготовка спортивного резерву та підвищення рівня фізичної підготовленості дітей дитячо-юнацькими спортивними школами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</si>
  <si>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</si>
  <si>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</si>
  <si>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</si>
  <si>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</si>
  <si>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</si>
  <si>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</si>
  <si>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</si>
  <si>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</si>
  <si>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</si>
  <si>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</si>
  <si>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</si>
  <si>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</si>
  <si>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</si>
  <si>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</si>
  <si>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</si>
  <si>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</si>
  <si>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</si>
  <si>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</si>
  <si>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</si>
  <si>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</si>
  <si>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</si>
  <si>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</si>
  <si>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</si>
  <si>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</si>
  <si>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</si>
  <si>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</si>
  <si>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</si>
  <si>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</si>
  <si>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</si>
  <si>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</si>
  <si>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</si>
  <si>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</si>
  <si>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</si>
  <si>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</si>
  <si>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</si>
  <si>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</si>
  <si>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</si>
  <si>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</si>
  <si>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</si>
  <si>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</si>
  <si>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</si>
  <si>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</si>
  <si>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</si>
  <si>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</si>
  <si>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</si>
  <si>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</si>
  <si>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(0)(1)(1)(5)(0)(3)(1)</t>
  </si>
  <si>
    <t>(5)(0)(3)(1)</t>
  </si>
  <si>
    <t>(0)(8)(1)(0)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</si>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</sst>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58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250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219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218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224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267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268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224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263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264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265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266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225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251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5" t="s">
        <v>215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216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5" t="s">
        <v>217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237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226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227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230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238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1723391.74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1723391.74</v>
      </c>
      <c r="AJ30" s="97"/>
      <c r="AK30" s="97"/>
      <c r="AL30" s="97"/>
      <c r="AM30" s="98"/>
      <c r="AN30" s="96">
        <v>2049708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2049708</v>
      </c>
      <c r="BC30" s="97"/>
      <c r="BD30" s="97"/>
      <c r="BE30" s="97"/>
      <c r="BF30" s="98"/>
      <c r="BG30" s="96">
        <v>2288069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2288069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25010100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6" customFormat="1" ht="12.75" customHeight="1" x14ac:dyDescent="0.2">
      <c r="A33" s="87"/>
      <c r="B33" s="85"/>
      <c r="C33" s="85"/>
      <c r="D33" s="86"/>
      <c r="E33" s="100" t="s">
        <v>147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2"/>
      <c r="U33" s="103">
        <v>1723391.74</v>
      </c>
      <c r="V33" s="103"/>
      <c r="W33" s="103"/>
      <c r="X33" s="103"/>
      <c r="Y33" s="103"/>
      <c r="Z33" s="103">
        <v>0</v>
      </c>
      <c r="AA33" s="103"/>
      <c r="AB33" s="103"/>
      <c r="AC33" s="103"/>
      <c r="AD33" s="103"/>
      <c r="AE33" s="104">
        <v>0</v>
      </c>
      <c r="AF33" s="105"/>
      <c r="AG33" s="105"/>
      <c r="AH33" s="106"/>
      <c r="AI33" s="104">
        <f>IF(ISNUMBER(U33),U33,0)+IF(ISNUMBER(Z33),Z33,0)</f>
        <v>1723391.74</v>
      </c>
      <c r="AJ33" s="105"/>
      <c r="AK33" s="105"/>
      <c r="AL33" s="105"/>
      <c r="AM33" s="106"/>
      <c r="AN33" s="104">
        <v>2049708</v>
      </c>
      <c r="AO33" s="105"/>
      <c r="AP33" s="105"/>
      <c r="AQ33" s="105"/>
      <c r="AR33" s="106"/>
      <c r="AS33" s="104">
        <v>0</v>
      </c>
      <c r="AT33" s="105"/>
      <c r="AU33" s="105"/>
      <c r="AV33" s="105"/>
      <c r="AW33" s="106"/>
      <c r="AX33" s="104">
        <v>0</v>
      </c>
      <c r="AY33" s="105"/>
      <c r="AZ33" s="105"/>
      <c r="BA33" s="106"/>
      <c r="BB33" s="104">
        <f>IF(ISNUMBER(AN33),AN33,0)+IF(ISNUMBER(AS33),AS33,0)</f>
        <v>2049708</v>
      </c>
      <c r="BC33" s="105"/>
      <c r="BD33" s="105"/>
      <c r="BE33" s="105"/>
      <c r="BF33" s="106"/>
      <c r="BG33" s="104">
        <v>2288069</v>
      </c>
      <c r="BH33" s="105"/>
      <c r="BI33" s="105"/>
      <c r="BJ33" s="105"/>
      <c r="BK33" s="106"/>
      <c r="BL33" s="104">
        <v>0</v>
      </c>
      <c r="BM33" s="105"/>
      <c r="BN33" s="105"/>
      <c r="BO33" s="105"/>
      <c r="BP33" s="106"/>
      <c r="BQ33" s="104">
        <v>0</v>
      </c>
      <c r="BR33" s="105"/>
      <c r="BS33" s="105"/>
      <c r="BT33" s="106"/>
      <c r="BU33" s="104">
        <f>IF(ISNUMBER(BG33),BG33,0)+IF(ISNUMBER(BL33),BL33,0)</f>
        <v>2288069</v>
      </c>
      <c r="BV33" s="105"/>
      <c r="BW33" s="105"/>
      <c r="BX33" s="105"/>
      <c r="BY33" s="106"/>
    </row>
    <row r="35" spans="1:79" ht="14.25" customHeight="1" x14ac:dyDescent="0.2">
      <c r="A35" s="58" t="s">
        <v>252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</row>
    <row r="36" spans="1:79" ht="15" customHeight="1" x14ac:dyDescent="0.2">
      <c r="A36" s="53" t="s">
        <v>226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</row>
    <row r="37" spans="1:79" ht="22.5" customHeight="1" x14ac:dyDescent="0.2">
      <c r="A37" s="61" t="s">
        <v>2</v>
      </c>
      <c r="B37" s="62"/>
      <c r="C37" s="62"/>
      <c r="D37" s="63"/>
      <c r="E37" s="61" t="s">
        <v>19</v>
      </c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3"/>
      <c r="X37" s="30" t="s">
        <v>248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2"/>
      <c r="AR37" s="36" t="s">
        <v>253</v>
      </c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</row>
    <row r="38" spans="1:79" ht="36" customHeight="1" x14ac:dyDescent="0.2">
      <c r="A38" s="64"/>
      <c r="B38" s="65"/>
      <c r="C38" s="65"/>
      <c r="D38" s="66"/>
      <c r="E38" s="64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  <c r="X38" s="36" t="s">
        <v>4</v>
      </c>
      <c r="Y38" s="36"/>
      <c r="Z38" s="36"/>
      <c r="AA38" s="36"/>
      <c r="AB38" s="36"/>
      <c r="AC38" s="36" t="s">
        <v>3</v>
      </c>
      <c r="AD38" s="36"/>
      <c r="AE38" s="36"/>
      <c r="AF38" s="36"/>
      <c r="AG38" s="36"/>
      <c r="AH38" s="46" t="s">
        <v>116</v>
      </c>
      <c r="AI38" s="47"/>
      <c r="AJ38" s="47"/>
      <c r="AK38" s="47"/>
      <c r="AL38" s="48"/>
      <c r="AM38" s="30" t="s">
        <v>5</v>
      </c>
      <c r="AN38" s="31"/>
      <c r="AO38" s="31"/>
      <c r="AP38" s="31"/>
      <c r="AQ38" s="32"/>
      <c r="AR38" s="30" t="s">
        <v>4</v>
      </c>
      <c r="AS38" s="31"/>
      <c r="AT38" s="31"/>
      <c r="AU38" s="31"/>
      <c r="AV38" s="32"/>
      <c r="AW38" s="30" t="s">
        <v>3</v>
      </c>
      <c r="AX38" s="31"/>
      <c r="AY38" s="31"/>
      <c r="AZ38" s="31"/>
      <c r="BA38" s="32"/>
      <c r="BB38" s="46" t="s">
        <v>116</v>
      </c>
      <c r="BC38" s="47"/>
      <c r="BD38" s="47"/>
      <c r="BE38" s="47"/>
      <c r="BF38" s="48"/>
      <c r="BG38" s="30" t="s">
        <v>96</v>
      </c>
      <c r="BH38" s="31"/>
      <c r="BI38" s="31"/>
      <c r="BJ38" s="31"/>
      <c r="BK38" s="32"/>
    </row>
    <row r="39" spans="1:79" ht="15" customHeight="1" x14ac:dyDescent="0.2">
      <c r="A39" s="30">
        <v>1</v>
      </c>
      <c r="B39" s="31"/>
      <c r="C39" s="31"/>
      <c r="D39" s="32"/>
      <c r="E39" s="30">
        <v>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2"/>
      <c r="X39" s="36">
        <v>3</v>
      </c>
      <c r="Y39" s="36"/>
      <c r="Z39" s="36"/>
      <c r="AA39" s="36"/>
      <c r="AB39" s="36"/>
      <c r="AC39" s="36">
        <v>4</v>
      </c>
      <c r="AD39" s="36"/>
      <c r="AE39" s="36"/>
      <c r="AF39" s="36"/>
      <c r="AG39" s="36"/>
      <c r="AH39" s="36">
        <v>5</v>
      </c>
      <c r="AI39" s="36"/>
      <c r="AJ39" s="36"/>
      <c r="AK39" s="36"/>
      <c r="AL39" s="36"/>
      <c r="AM39" s="36">
        <v>6</v>
      </c>
      <c r="AN39" s="36"/>
      <c r="AO39" s="36"/>
      <c r="AP39" s="36"/>
      <c r="AQ39" s="36"/>
      <c r="AR39" s="30">
        <v>7</v>
      </c>
      <c r="AS39" s="31"/>
      <c r="AT39" s="31"/>
      <c r="AU39" s="31"/>
      <c r="AV39" s="32"/>
      <c r="AW39" s="30">
        <v>8</v>
      </c>
      <c r="AX39" s="31"/>
      <c r="AY39" s="31"/>
      <c r="AZ39" s="31"/>
      <c r="BA39" s="32"/>
      <c r="BB39" s="30">
        <v>9</v>
      </c>
      <c r="BC39" s="31"/>
      <c r="BD39" s="31"/>
      <c r="BE39" s="31"/>
      <c r="BF39" s="32"/>
      <c r="BG39" s="30">
        <v>10</v>
      </c>
      <c r="BH39" s="31"/>
      <c r="BI39" s="31"/>
      <c r="BJ39" s="31"/>
      <c r="BK39" s="32"/>
    </row>
    <row r="40" spans="1:79" ht="20.25" hidden="1" customHeight="1" x14ac:dyDescent="0.2">
      <c r="A40" s="33" t="s">
        <v>56</v>
      </c>
      <c r="B40" s="34"/>
      <c r="C40" s="34"/>
      <c r="D40" s="35"/>
      <c r="E40" s="33" t="s">
        <v>57</v>
      </c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5"/>
      <c r="X40" s="38" t="s">
        <v>60</v>
      </c>
      <c r="Y40" s="38"/>
      <c r="Z40" s="38"/>
      <c r="AA40" s="38"/>
      <c r="AB40" s="38"/>
      <c r="AC40" s="38" t="s">
        <v>61</v>
      </c>
      <c r="AD40" s="38"/>
      <c r="AE40" s="38"/>
      <c r="AF40" s="38"/>
      <c r="AG40" s="38"/>
      <c r="AH40" s="33" t="s">
        <v>94</v>
      </c>
      <c r="AI40" s="34"/>
      <c r="AJ40" s="34"/>
      <c r="AK40" s="34"/>
      <c r="AL40" s="35"/>
      <c r="AM40" s="50" t="s">
        <v>171</v>
      </c>
      <c r="AN40" s="51"/>
      <c r="AO40" s="51"/>
      <c r="AP40" s="51"/>
      <c r="AQ40" s="52"/>
      <c r="AR40" s="33" t="s">
        <v>62</v>
      </c>
      <c r="AS40" s="34"/>
      <c r="AT40" s="34"/>
      <c r="AU40" s="34"/>
      <c r="AV40" s="35"/>
      <c r="AW40" s="33" t="s">
        <v>63</v>
      </c>
      <c r="AX40" s="34"/>
      <c r="AY40" s="34"/>
      <c r="AZ40" s="34"/>
      <c r="BA40" s="35"/>
      <c r="BB40" s="33" t="s">
        <v>95</v>
      </c>
      <c r="BC40" s="34"/>
      <c r="BD40" s="34"/>
      <c r="BE40" s="34"/>
      <c r="BF40" s="35"/>
      <c r="BG40" s="50" t="s">
        <v>171</v>
      </c>
      <c r="BH40" s="51"/>
      <c r="BI40" s="51"/>
      <c r="BJ40" s="51"/>
      <c r="BK40" s="52"/>
      <c r="CA40" t="s">
        <v>23</v>
      </c>
    </row>
    <row r="41" spans="1:79" s="99" customFormat="1" ht="12.75" customHeight="1" x14ac:dyDescent="0.2">
      <c r="A41" s="89"/>
      <c r="B41" s="90"/>
      <c r="C41" s="90"/>
      <c r="D41" s="91"/>
      <c r="E41" s="92" t="s">
        <v>172</v>
      </c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4"/>
      <c r="X41" s="96">
        <v>2463725</v>
      </c>
      <c r="Y41" s="97"/>
      <c r="Z41" s="97"/>
      <c r="AA41" s="97"/>
      <c r="AB41" s="98"/>
      <c r="AC41" s="96" t="s">
        <v>173</v>
      </c>
      <c r="AD41" s="97"/>
      <c r="AE41" s="97"/>
      <c r="AF41" s="97"/>
      <c r="AG41" s="98"/>
      <c r="AH41" s="96" t="s">
        <v>173</v>
      </c>
      <c r="AI41" s="97"/>
      <c r="AJ41" s="97"/>
      <c r="AK41" s="97"/>
      <c r="AL41" s="98"/>
      <c r="AM41" s="96">
        <f>IF(ISNUMBER(X41),X41,0)+IF(ISNUMBER(AC41),AC41,0)</f>
        <v>2463725</v>
      </c>
      <c r="AN41" s="97"/>
      <c r="AO41" s="97"/>
      <c r="AP41" s="97"/>
      <c r="AQ41" s="98"/>
      <c r="AR41" s="96">
        <v>2635223</v>
      </c>
      <c r="AS41" s="97"/>
      <c r="AT41" s="97"/>
      <c r="AU41" s="97"/>
      <c r="AV41" s="98"/>
      <c r="AW41" s="96" t="s">
        <v>173</v>
      </c>
      <c r="AX41" s="97"/>
      <c r="AY41" s="97"/>
      <c r="AZ41" s="97"/>
      <c r="BA41" s="98"/>
      <c r="BB41" s="96" t="s">
        <v>173</v>
      </c>
      <c r="BC41" s="97"/>
      <c r="BD41" s="97"/>
      <c r="BE41" s="97"/>
      <c r="BF41" s="98"/>
      <c r="BG41" s="95">
        <f>IF(ISNUMBER(AR41),AR41,0)+IF(ISNUMBER(AW41),AW41,0)</f>
        <v>2635223</v>
      </c>
      <c r="BH41" s="95"/>
      <c r="BI41" s="95"/>
      <c r="BJ41" s="95"/>
      <c r="BK41" s="95"/>
      <c r="CA41" s="99" t="s">
        <v>24</v>
      </c>
    </row>
    <row r="42" spans="1:79" s="99" customFormat="1" ht="25.5" customHeight="1" x14ac:dyDescent="0.2">
      <c r="A42" s="89"/>
      <c r="B42" s="90"/>
      <c r="C42" s="90"/>
      <c r="D42" s="91"/>
      <c r="E42" s="92" t="s">
        <v>174</v>
      </c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4"/>
      <c r="X42" s="96" t="s">
        <v>173</v>
      </c>
      <c r="Y42" s="97"/>
      <c r="Z42" s="97"/>
      <c r="AA42" s="97"/>
      <c r="AB42" s="98"/>
      <c r="AC42" s="96">
        <v>0</v>
      </c>
      <c r="AD42" s="97"/>
      <c r="AE42" s="97"/>
      <c r="AF42" s="97"/>
      <c r="AG42" s="98"/>
      <c r="AH42" s="96">
        <v>0</v>
      </c>
      <c r="AI42" s="97"/>
      <c r="AJ42" s="97"/>
      <c r="AK42" s="97"/>
      <c r="AL42" s="98"/>
      <c r="AM42" s="96">
        <f>IF(ISNUMBER(X42),X42,0)+IF(ISNUMBER(AC42),AC42,0)</f>
        <v>0</v>
      </c>
      <c r="AN42" s="97"/>
      <c r="AO42" s="97"/>
      <c r="AP42" s="97"/>
      <c r="AQ42" s="98"/>
      <c r="AR42" s="96" t="s">
        <v>173</v>
      </c>
      <c r="AS42" s="97"/>
      <c r="AT42" s="97"/>
      <c r="AU42" s="97"/>
      <c r="AV42" s="98"/>
      <c r="AW42" s="96">
        <v>0</v>
      </c>
      <c r="AX42" s="97"/>
      <c r="AY42" s="97"/>
      <c r="AZ42" s="97"/>
      <c r="BA42" s="98"/>
      <c r="BB42" s="96">
        <v>0</v>
      </c>
      <c r="BC42" s="97"/>
      <c r="BD42" s="97"/>
      <c r="BE42" s="97"/>
      <c r="BF42" s="98"/>
      <c r="BG42" s="95">
        <f>IF(ISNUMBER(AR42),AR42,0)+IF(ISNUMBER(AW42),AW42,0)</f>
        <v>0</v>
      </c>
      <c r="BH42" s="95"/>
      <c r="BI42" s="95"/>
      <c r="BJ42" s="95"/>
      <c r="BK42" s="95"/>
    </row>
    <row r="43" spans="1:79" s="99" customFormat="1" ht="25.5" customHeight="1" x14ac:dyDescent="0.2">
      <c r="A43" s="89">
        <v>25010100</v>
      </c>
      <c r="B43" s="90"/>
      <c r="C43" s="90"/>
      <c r="D43" s="91"/>
      <c r="E43" s="92" t="s">
        <v>175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 t="s">
        <v>173</v>
      </c>
      <c r="Y43" s="97"/>
      <c r="Z43" s="97"/>
      <c r="AA43" s="97"/>
      <c r="AB43" s="98"/>
      <c r="AC43" s="96">
        <v>0</v>
      </c>
      <c r="AD43" s="97"/>
      <c r="AE43" s="97"/>
      <c r="AF43" s="97"/>
      <c r="AG43" s="98"/>
      <c r="AH43" s="96">
        <v>0</v>
      </c>
      <c r="AI43" s="97"/>
      <c r="AJ43" s="97"/>
      <c r="AK43" s="97"/>
      <c r="AL43" s="98"/>
      <c r="AM43" s="96">
        <f>IF(ISNUMBER(X43),X43,0)+IF(ISNUMBER(AC43),AC43,0)</f>
        <v>0</v>
      </c>
      <c r="AN43" s="97"/>
      <c r="AO43" s="97"/>
      <c r="AP43" s="97"/>
      <c r="AQ43" s="98"/>
      <c r="AR43" s="96" t="s">
        <v>173</v>
      </c>
      <c r="AS43" s="97"/>
      <c r="AT43" s="97"/>
      <c r="AU43" s="97"/>
      <c r="AV43" s="98"/>
      <c r="AW43" s="96">
        <v>0</v>
      </c>
      <c r="AX43" s="97"/>
      <c r="AY43" s="97"/>
      <c r="AZ43" s="97"/>
      <c r="BA43" s="98"/>
      <c r="BB43" s="96">
        <v>0</v>
      </c>
      <c r="BC43" s="97"/>
      <c r="BD43" s="97"/>
      <c r="BE43" s="97"/>
      <c r="BF43" s="98"/>
      <c r="BG43" s="95">
        <f>IF(ISNUMBER(AR43),AR43,0)+IF(ISNUMBER(AW43),AW43,0)</f>
        <v>0</v>
      </c>
      <c r="BH43" s="95"/>
      <c r="BI43" s="95"/>
      <c r="BJ43" s="95"/>
      <c r="BK43" s="95"/>
    </row>
    <row r="44" spans="1:79" s="6" customFormat="1" ht="12.75" customHeight="1" x14ac:dyDescent="0.2">
      <c r="A44" s="87"/>
      <c r="B44" s="85"/>
      <c r="C44" s="85"/>
      <c r="D44" s="86"/>
      <c r="E44" s="100" t="s">
        <v>147</v>
      </c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2"/>
      <c r="X44" s="104">
        <v>2463725</v>
      </c>
      <c r="Y44" s="105"/>
      <c r="Z44" s="105"/>
      <c r="AA44" s="105"/>
      <c r="AB44" s="106"/>
      <c r="AC44" s="104">
        <v>0</v>
      </c>
      <c r="AD44" s="105"/>
      <c r="AE44" s="105"/>
      <c r="AF44" s="105"/>
      <c r="AG44" s="106"/>
      <c r="AH44" s="104">
        <v>0</v>
      </c>
      <c r="AI44" s="105"/>
      <c r="AJ44" s="105"/>
      <c r="AK44" s="105"/>
      <c r="AL44" s="106"/>
      <c r="AM44" s="104">
        <f>IF(ISNUMBER(X44),X44,0)+IF(ISNUMBER(AC44),AC44,0)</f>
        <v>2463725</v>
      </c>
      <c r="AN44" s="105"/>
      <c r="AO44" s="105"/>
      <c r="AP44" s="105"/>
      <c r="AQ44" s="106"/>
      <c r="AR44" s="104">
        <v>2635223</v>
      </c>
      <c r="AS44" s="105"/>
      <c r="AT44" s="105"/>
      <c r="AU44" s="105"/>
      <c r="AV44" s="106"/>
      <c r="AW44" s="104">
        <v>0</v>
      </c>
      <c r="AX44" s="105"/>
      <c r="AY44" s="105"/>
      <c r="AZ44" s="105"/>
      <c r="BA44" s="106"/>
      <c r="BB44" s="104">
        <v>0</v>
      </c>
      <c r="BC44" s="105"/>
      <c r="BD44" s="105"/>
      <c r="BE44" s="105"/>
      <c r="BF44" s="106"/>
      <c r="BG44" s="103">
        <f>IF(ISNUMBER(AR44),AR44,0)+IF(ISNUMBER(AW44),AW44,0)</f>
        <v>2635223</v>
      </c>
      <c r="BH44" s="103"/>
      <c r="BI44" s="103"/>
      <c r="BJ44" s="103"/>
      <c r="BK44" s="103"/>
    </row>
    <row r="45" spans="1:79" s="4" customFormat="1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7" spans="1:79" s="3" customFormat="1" ht="14.25" customHeight="1" x14ac:dyDescent="0.2">
      <c r="A47" s="42" t="s">
        <v>117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9"/>
    </row>
    <row r="48" spans="1:79" ht="14.25" customHeight="1" x14ac:dyDescent="0.2">
      <c r="A48" s="42" t="s">
        <v>239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</row>
    <row r="49" spans="1:79" ht="15" customHeight="1" x14ac:dyDescent="0.2">
      <c r="A49" s="40" t="s">
        <v>226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</row>
    <row r="50" spans="1:79" ht="23.1" customHeight="1" x14ac:dyDescent="0.2">
      <c r="A50" s="67" t="s">
        <v>118</v>
      </c>
      <c r="B50" s="68"/>
      <c r="C50" s="68"/>
      <c r="D50" s="69"/>
      <c r="E50" s="36" t="s">
        <v>19</v>
      </c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0" t="s">
        <v>227</v>
      </c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2"/>
      <c r="AN50" s="30" t="s">
        <v>230</v>
      </c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2"/>
      <c r="BG50" s="30" t="s">
        <v>238</v>
      </c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2"/>
    </row>
    <row r="51" spans="1:79" ht="48.75" customHeight="1" x14ac:dyDescent="0.2">
      <c r="A51" s="70"/>
      <c r="B51" s="71"/>
      <c r="C51" s="71"/>
      <c r="D51" s="72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0" t="s">
        <v>4</v>
      </c>
      <c r="V51" s="31"/>
      <c r="W51" s="31"/>
      <c r="X51" s="31"/>
      <c r="Y51" s="32"/>
      <c r="Z51" s="30" t="s">
        <v>3</v>
      </c>
      <c r="AA51" s="31"/>
      <c r="AB51" s="31"/>
      <c r="AC51" s="31"/>
      <c r="AD51" s="32"/>
      <c r="AE51" s="46" t="s">
        <v>116</v>
      </c>
      <c r="AF51" s="47"/>
      <c r="AG51" s="47"/>
      <c r="AH51" s="48"/>
      <c r="AI51" s="30" t="s">
        <v>5</v>
      </c>
      <c r="AJ51" s="31"/>
      <c r="AK51" s="31"/>
      <c r="AL51" s="31"/>
      <c r="AM51" s="32"/>
      <c r="AN51" s="30" t="s">
        <v>4</v>
      </c>
      <c r="AO51" s="31"/>
      <c r="AP51" s="31"/>
      <c r="AQ51" s="31"/>
      <c r="AR51" s="32"/>
      <c r="AS51" s="30" t="s">
        <v>3</v>
      </c>
      <c r="AT51" s="31"/>
      <c r="AU51" s="31"/>
      <c r="AV51" s="31"/>
      <c r="AW51" s="32"/>
      <c r="AX51" s="46" t="s">
        <v>116</v>
      </c>
      <c r="AY51" s="47"/>
      <c r="AZ51" s="47"/>
      <c r="BA51" s="48"/>
      <c r="BB51" s="30" t="s">
        <v>96</v>
      </c>
      <c r="BC51" s="31"/>
      <c r="BD51" s="31"/>
      <c r="BE51" s="31"/>
      <c r="BF51" s="32"/>
      <c r="BG51" s="30" t="s">
        <v>4</v>
      </c>
      <c r="BH51" s="31"/>
      <c r="BI51" s="31"/>
      <c r="BJ51" s="31"/>
      <c r="BK51" s="32"/>
      <c r="BL51" s="30" t="s">
        <v>3</v>
      </c>
      <c r="BM51" s="31"/>
      <c r="BN51" s="31"/>
      <c r="BO51" s="31"/>
      <c r="BP51" s="32"/>
      <c r="BQ51" s="46" t="s">
        <v>116</v>
      </c>
      <c r="BR51" s="47"/>
      <c r="BS51" s="47"/>
      <c r="BT51" s="48"/>
      <c r="BU51" s="30" t="s">
        <v>97</v>
      </c>
      <c r="BV51" s="31"/>
      <c r="BW51" s="31"/>
      <c r="BX51" s="31"/>
      <c r="BY51" s="32"/>
    </row>
    <row r="52" spans="1:79" ht="15" customHeight="1" x14ac:dyDescent="0.2">
      <c r="A52" s="30">
        <v>1</v>
      </c>
      <c r="B52" s="31"/>
      <c r="C52" s="31"/>
      <c r="D52" s="32"/>
      <c r="E52" s="30">
        <v>2</v>
      </c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2"/>
      <c r="U52" s="30">
        <v>3</v>
      </c>
      <c r="V52" s="31"/>
      <c r="W52" s="31"/>
      <c r="X52" s="31"/>
      <c r="Y52" s="32"/>
      <c r="Z52" s="30">
        <v>4</v>
      </c>
      <c r="AA52" s="31"/>
      <c r="AB52" s="31"/>
      <c r="AC52" s="31"/>
      <c r="AD52" s="32"/>
      <c r="AE52" s="30">
        <v>5</v>
      </c>
      <c r="AF52" s="31"/>
      <c r="AG52" s="31"/>
      <c r="AH52" s="32"/>
      <c r="AI52" s="30">
        <v>6</v>
      </c>
      <c r="AJ52" s="31"/>
      <c r="AK52" s="31"/>
      <c r="AL52" s="31"/>
      <c r="AM52" s="32"/>
      <c r="AN52" s="30">
        <v>7</v>
      </c>
      <c r="AO52" s="31"/>
      <c r="AP52" s="31"/>
      <c r="AQ52" s="31"/>
      <c r="AR52" s="32"/>
      <c r="AS52" s="30">
        <v>8</v>
      </c>
      <c r="AT52" s="31"/>
      <c r="AU52" s="31"/>
      <c r="AV52" s="31"/>
      <c r="AW52" s="32"/>
      <c r="AX52" s="30">
        <v>9</v>
      </c>
      <c r="AY52" s="31"/>
      <c r="AZ52" s="31"/>
      <c r="BA52" s="32"/>
      <c r="BB52" s="30">
        <v>10</v>
      </c>
      <c r="BC52" s="31"/>
      <c r="BD52" s="31"/>
      <c r="BE52" s="31"/>
      <c r="BF52" s="32"/>
      <c r="BG52" s="30">
        <v>11</v>
      </c>
      <c r="BH52" s="31"/>
      <c r="BI52" s="31"/>
      <c r="BJ52" s="31"/>
      <c r="BK52" s="32"/>
      <c r="BL52" s="30">
        <v>12</v>
      </c>
      <c r="BM52" s="31"/>
      <c r="BN52" s="31"/>
      <c r="BO52" s="31"/>
      <c r="BP52" s="32"/>
      <c r="BQ52" s="30">
        <v>13</v>
      </c>
      <c r="BR52" s="31"/>
      <c r="BS52" s="31"/>
      <c r="BT52" s="32"/>
      <c r="BU52" s="30">
        <v>14</v>
      </c>
      <c r="BV52" s="31"/>
      <c r="BW52" s="31"/>
      <c r="BX52" s="31"/>
      <c r="BY52" s="32"/>
    </row>
    <row r="53" spans="1:79" s="1" customFormat="1" ht="12.75" hidden="1" customHeight="1" x14ac:dyDescent="0.2">
      <c r="A53" s="33" t="s">
        <v>64</v>
      </c>
      <c r="B53" s="34"/>
      <c r="C53" s="34"/>
      <c r="D53" s="35"/>
      <c r="E53" s="33" t="s">
        <v>57</v>
      </c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5"/>
      <c r="U53" s="33" t="s">
        <v>65</v>
      </c>
      <c r="V53" s="34"/>
      <c r="W53" s="34"/>
      <c r="X53" s="34"/>
      <c r="Y53" s="35"/>
      <c r="Z53" s="33" t="s">
        <v>66</v>
      </c>
      <c r="AA53" s="34"/>
      <c r="AB53" s="34"/>
      <c r="AC53" s="34"/>
      <c r="AD53" s="35"/>
      <c r="AE53" s="33" t="s">
        <v>91</v>
      </c>
      <c r="AF53" s="34"/>
      <c r="AG53" s="34"/>
      <c r="AH53" s="35"/>
      <c r="AI53" s="50" t="s">
        <v>170</v>
      </c>
      <c r="AJ53" s="51"/>
      <c r="AK53" s="51"/>
      <c r="AL53" s="51"/>
      <c r="AM53" s="52"/>
      <c r="AN53" s="33" t="s">
        <v>67</v>
      </c>
      <c r="AO53" s="34"/>
      <c r="AP53" s="34"/>
      <c r="AQ53" s="34"/>
      <c r="AR53" s="35"/>
      <c r="AS53" s="33" t="s">
        <v>68</v>
      </c>
      <c r="AT53" s="34"/>
      <c r="AU53" s="34"/>
      <c r="AV53" s="34"/>
      <c r="AW53" s="35"/>
      <c r="AX53" s="33" t="s">
        <v>92</v>
      </c>
      <c r="AY53" s="34"/>
      <c r="AZ53" s="34"/>
      <c r="BA53" s="35"/>
      <c r="BB53" s="50" t="s">
        <v>170</v>
      </c>
      <c r="BC53" s="51"/>
      <c r="BD53" s="51"/>
      <c r="BE53" s="51"/>
      <c r="BF53" s="52"/>
      <c r="BG53" s="33" t="s">
        <v>58</v>
      </c>
      <c r="BH53" s="34"/>
      <c r="BI53" s="34"/>
      <c r="BJ53" s="34"/>
      <c r="BK53" s="35"/>
      <c r="BL53" s="33" t="s">
        <v>59</v>
      </c>
      <c r="BM53" s="34"/>
      <c r="BN53" s="34"/>
      <c r="BO53" s="34"/>
      <c r="BP53" s="35"/>
      <c r="BQ53" s="33" t="s">
        <v>93</v>
      </c>
      <c r="BR53" s="34"/>
      <c r="BS53" s="34"/>
      <c r="BT53" s="35"/>
      <c r="BU53" s="50" t="s">
        <v>170</v>
      </c>
      <c r="BV53" s="51"/>
      <c r="BW53" s="51"/>
      <c r="BX53" s="51"/>
      <c r="BY53" s="52"/>
      <c r="CA53" t="s">
        <v>25</v>
      </c>
    </row>
    <row r="54" spans="1:79" s="99" customFormat="1" ht="12.75" customHeight="1" x14ac:dyDescent="0.2">
      <c r="A54" s="89">
        <v>2111</v>
      </c>
      <c r="B54" s="90"/>
      <c r="C54" s="90"/>
      <c r="D54" s="91"/>
      <c r="E54" s="92" t="s">
        <v>176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1385349.85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1385349.85</v>
      </c>
      <c r="AJ54" s="97"/>
      <c r="AK54" s="97"/>
      <c r="AL54" s="97"/>
      <c r="AM54" s="98"/>
      <c r="AN54" s="96">
        <v>1651400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1651400</v>
      </c>
      <c r="BC54" s="97"/>
      <c r="BD54" s="97"/>
      <c r="BE54" s="97"/>
      <c r="BF54" s="98"/>
      <c r="BG54" s="96">
        <v>1813991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1813991</v>
      </c>
      <c r="BV54" s="97"/>
      <c r="BW54" s="97"/>
      <c r="BX54" s="97"/>
      <c r="BY54" s="98"/>
      <c r="CA54" s="99" t="s">
        <v>26</v>
      </c>
    </row>
    <row r="55" spans="1:79" s="99" customFormat="1" ht="12.75" customHeight="1" x14ac:dyDescent="0.2">
      <c r="A55" s="89">
        <v>2120</v>
      </c>
      <c r="B55" s="90"/>
      <c r="C55" s="90"/>
      <c r="D55" s="91"/>
      <c r="E55" s="92" t="s">
        <v>177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308277.28999999998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308277.28999999998</v>
      </c>
      <c r="AJ55" s="97"/>
      <c r="AK55" s="97"/>
      <c r="AL55" s="97"/>
      <c r="AM55" s="98"/>
      <c r="AN55" s="96">
        <v>363308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363308</v>
      </c>
      <c r="BC55" s="97"/>
      <c r="BD55" s="97"/>
      <c r="BE55" s="97"/>
      <c r="BF55" s="98"/>
      <c r="BG55" s="96">
        <v>399078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399078</v>
      </c>
      <c r="BV55" s="97"/>
      <c r="BW55" s="97"/>
      <c r="BX55" s="97"/>
      <c r="BY55" s="98"/>
    </row>
    <row r="56" spans="1:79" s="99" customFormat="1" ht="12.75" customHeight="1" x14ac:dyDescent="0.2">
      <c r="A56" s="89">
        <v>2210</v>
      </c>
      <c r="B56" s="90"/>
      <c r="C56" s="90"/>
      <c r="D56" s="91"/>
      <c r="E56" s="92" t="s">
        <v>178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14680.6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14680.6</v>
      </c>
      <c r="AJ56" s="97"/>
      <c r="AK56" s="97"/>
      <c r="AL56" s="97"/>
      <c r="AM56" s="98"/>
      <c r="AN56" s="96">
        <v>10000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10000</v>
      </c>
      <c r="BC56" s="97"/>
      <c r="BD56" s="97"/>
      <c r="BE56" s="97"/>
      <c r="BF56" s="98"/>
      <c r="BG56" s="96">
        <v>25000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25000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2240</v>
      </c>
      <c r="B57" s="90"/>
      <c r="C57" s="90"/>
      <c r="D57" s="91"/>
      <c r="E57" s="92" t="s">
        <v>179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15084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15084</v>
      </c>
      <c r="AJ57" s="97"/>
      <c r="AK57" s="97"/>
      <c r="AL57" s="97"/>
      <c r="AM57" s="98"/>
      <c r="AN57" s="96">
        <v>25000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25000</v>
      </c>
      <c r="BC57" s="97"/>
      <c r="BD57" s="97"/>
      <c r="BE57" s="97"/>
      <c r="BF57" s="98"/>
      <c r="BG57" s="96">
        <v>50000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50000</v>
      </c>
      <c r="BV57" s="97"/>
      <c r="BW57" s="97"/>
      <c r="BX57" s="97"/>
      <c r="BY57" s="98"/>
    </row>
    <row r="58" spans="1:79" s="99" customFormat="1" ht="12.75" customHeight="1" x14ac:dyDescent="0.2">
      <c r="A58" s="89">
        <v>2730</v>
      </c>
      <c r="B58" s="90"/>
      <c r="C58" s="90"/>
      <c r="D58" s="91"/>
      <c r="E58" s="92" t="s">
        <v>180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0</v>
      </c>
      <c r="AJ58" s="97"/>
      <c r="AK58" s="97"/>
      <c r="AL58" s="97"/>
      <c r="AM58" s="98"/>
      <c r="AN58" s="96">
        <v>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0</v>
      </c>
      <c r="BC58" s="97"/>
      <c r="BD58" s="97"/>
      <c r="BE58" s="97"/>
      <c r="BF58" s="98"/>
      <c r="BG58" s="96">
        <v>0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0</v>
      </c>
      <c r="BV58" s="97"/>
      <c r="BW58" s="97"/>
      <c r="BX58" s="97"/>
      <c r="BY58" s="98"/>
    </row>
    <row r="59" spans="1:79" s="6" customFormat="1" ht="12.75" customHeight="1" x14ac:dyDescent="0.2">
      <c r="A59" s="87"/>
      <c r="B59" s="85"/>
      <c r="C59" s="85"/>
      <c r="D59" s="86"/>
      <c r="E59" s="100" t="s">
        <v>147</v>
      </c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2"/>
      <c r="U59" s="104">
        <v>1723391.7400000002</v>
      </c>
      <c r="V59" s="105"/>
      <c r="W59" s="105"/>
      <c r="X59" s="105"/>
      <c r="Y59" s="106"/>
      <c r="Z59" s="104">
        <v>0</v>
      </c>
      <c r="AA59" s="105"/>
      <c r="AB59" s="105"/>
      <c r="AC59" s="105"/>
      <c r="AD59" s="106"/>
      <c r="AE59" s="104">
        <v>0</v>
      </c>
      <c r="AF59" s="105"/>
      <c r="AG59" s="105"/>
      <c r="AH59" s="106"/>
      <c r="AI59" s="104">
        <f>IF(ISNUMBER(U59),U59,0)+IF(ISNUMBER(Z59),Z59,0)</f>
        <v>1723391.7400000002</v>
      </c>
      <c r="AJ59" s="105"/>
      <c r="AK59" s="105"/>
      <c r="AL59" s="105"/>
      <c r="AM59" s="106"/>
      <c r="AN59" s="104">
        <v>2049708</v>
      </c>
      <c r="AO59" s="105"/>
      <c r="AP59" s="105"/>
      <c r="AQ59" s="105"/>
      <c r="AR59" s="106"/>
      <c r="AS59" s="104">
        <v>0</v>
      </c>
      <c r="AT59" s="105"/>
      <c r="AU59" s="105"/>
      <c r="AV59" s="105"/>
      <c r="AW59" s="106"/>
      <c r="AX59" s="104">
        <v>0</v>
      </c>
      <c r="AY59" s="105"/>
      <c r="AZ59" s="105"/>
      <c r="BA59" s="106"/>
      <c r="BB59" s="104">
        <f>IF(ISNUMBER(AN59),AN59,0)+IF(ISNUMBER(AS59),AS59,0)</f>
        <v>2049708</v>
      </c>
      <c r="BC59" s="105"/>
      <c r="BD59" s="105"/>
      <c r="BE59" s="105"/>
      <c r="BF59" s="106"/>
      <c r="BG59" s="104">
        <v>2288069</v>
      </c>
      <c r="BH59" s="105"/>
      <c r="BI59" s="105"/>
      <c r="BJ59" s="105"/>
      <c r="BK59" s="106"/>
      <c r="BL59" s="104">
        <v>0</v>
      </c>
      <c r="BM59" s="105"/>
      <c r="BN59" s="105"/>
      <c r="BO59" s="105"/>
      <c r="BP59" s="106"/>
      <c r="BQ59" s="104">
        <v>0</v>
      </c>
      <c r="BR59" s="105"/>
      <c r="BS59" s="105"/>
      <c r="BT59" s="106"/>
      <c r="BU59" s="104">
        <f>IF(ISNUMBER(BG59),BG59,0)+IF(ISNUMBER(BL59),BL59,0)</f>
        <v>2288069</v>
      </c>
      <c r="BV59" s="105"/>
      <c r="BW59" s="105"/>
      <c r="BX59" s="105"/>
      <c r="BY59" s="106"/>
    </row>
    <row r="61" spans="1:79" ht="14.25" customHeight="1" x14ac:dyDescent="0.2">
      <c r="A61" s="42" t="s">
        <v>240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226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</row>
    <row r="63" spans="1:79" ht="23.1" customHeight="1" x14ac:dyDescent="0.2">
      <c r="A63" s="67" t="s">
        <v>119</v>
      </c>
      <c r="B63" s="68"/>
      <c r="C63" s="68"/>
      <c r="D63" s="68"/>
      <c r="E63" s="69"/>
      <c r="F63" s="36" t="s">
        <v>19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0" t="s">
        <v>227</v>
      </c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2"/>
      <c r="AN63" s="30" t="s">
        <v>230</v>
      </c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2"/>
      <c r="BG63" s="30" t="s">
        <v>238</v>
      </c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2"/>
    </row>
    <row r="64" spans="1:79" ht="51.75" customHeight="1" x14ac:dyDescent="0.2">
      <c r="A64" s="70"/>
      <c r="B64" s="71"/>
      <c r="C64" s="71"/>
      <c r="D64" s="71"/>
      <c r="E64" s="72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0" t="s">
        <v>4</v>
      </c>
      <c r="V64" s="31"/>
      <c r="W64" s="31"/>
      <c r="X64" s="31"/>
      <c r="Y64" s="32"/>
      <c r="Z64" s="30" t="s">
        <v>3</v>
      </c>
      <c r="AA64" s="31"/>
      <c r="AB64" s="31"/>
      <c r="AC64" s="31"/>
      <c r="AD64" s="32"/>
      <c r="AE64" s="46" t="s">
        <v>116</v>
      </c>
      <c r="AF64" s="47"/>
      <c r="AG64" s="47"/>
      <c r="AH64" s="48"/>
      <c r="AI64" s="30" t="s">
        <v>5</v>
      </c>
      <c r="AJ64" s="31"/>
      <c r="AK64" s="31"/>
      <c r="AL64" s="31"/>
      <c r="AM64" s="32"/>
      <c r="AN64" s="30" t="s">
        <v>4</v>
      </c>
      <c r="AO64" s="31"/>
      <c r="AP64" s="31"/>
      <c r="AQ64" s="31"/>
      <c r="AR64" s="32"/>
      <c r="AS64" s="30" t="s">
        <v>3</v>
      </c>
      <c r="AT64" s="31"/>
      <c r="AU64" s="31"/>
      <c r="AV64" s="31"/>
      <c r="AW64" s="32"/>
      <c r="AX64" s="46" t="s">
        <v>116</v>
      </c>
      <c r="AY64" s="47"/>
      <c r="AZ64" s="47"/>
      <c r="BA64" s="48"/>
      <c r="BB64" s="30" t="s">
        <v>96</v>
      </c>
      <c r="BC64" s="31"/>
      <c r="BD64" s="31"/>
      <c r="BE64" s="31"/>
      <c r="BF64" s="32"/>
      <c r="BG64" s="30" t="s">
        <v>4</v>
      </c>
      <c r="BH64" s="31"/>
      <c r="BI64" s="31"/>
      <c r="BJ64" s="31"/>
      <c r="BK64" s="32"/>
      <c r="BL64" s="30" t="s">
        <v>3</v>
      </c>
      <c r="BM64" s="31"/>
      <c r="BN64" s="31"/>
      <c r="BO64" s="31"/>
      <c r="BP64" s="32"/>
      <c r="BQ64" s="46" t="s">
        <v>116</v>
      </c>
      <c r="BR64" s="47"/>
      <c r="BS64" s="47"/>
      <c r="BT64" s="48"/>
      <c r="BU64" s="36" t="s">
        <v>97</v>
      </c>
      <c r="BV64" s="36"/>
      <c r="BW64" s="36"/>
      <c r="BX64" s="36"/>
      <c r="BY64" s="36"/>
    </row>
    <row r="65" spans="1:79" ht="15" customHeight="1" x14ac:dyDescent="0.2">
      <c r="A65" s="30">
        <v>1</v>
      </c>
      <c r="B65" s="31"/>
      <c r="C65" s="31"/>
      <c r="D65" s="31"/>
      <c r="E65" s="32"/>
      <c r="F65" s="30">
        <v>2</v>
      </c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2"/>
      <c r="U65" s="30">
        <v>3</v>
      </c>
      <c r="V65" s="31"/>
      <c r="W65" s="31"/>
      <c r="X65" s="31"/>
      <c r="Y65" s="32"/>
      <c r="Z65" s="30">
        <v>4</v>
      </c>
      <c r="AA65" s="31"/>
      <c r="AB65" s="31"/>
      <c r="AC65" s="31"/>
      <c r="AD65" s="32"/>
      <c r="AE65" s="30">
        <v>5</v>
      </c>
      <c r="AF65" s="31"/>
      <c r="AG65" s="31"/>
      <c r="AH65" s="32"/>
      <c r="AI65" s="30">
        <v>6</v>
      </c>
      <c r="AJ65" s="31"/>
      <c r="AK65" s="31"/>
      <c r="AL65" s="31"/>
      <c r="AM65" s="32"/>
      <c r="AN65" s="30">
        <v>7</v>
      </c>
      <c r="AO65" s="31"/>
      <c r="AP65" s="31"/>
      <c r="AQ65" s="31"/>
      <c r="AR65" s="32"/>
      <c r="AS65" s="30">
        <v>8</v>
      </c>
      <c r="AT65" s="31"/>
      <c r="AU65" s="31"/>
      <c r="AV65" s="31"/>
      <c r="AW65" s="32"/>
      <c r="AX65" s="30">
        <v>9</v>
      </c>
      <c r="AY65" s="31"/>
      <c r="AZ65" s="31"/>
      <c r="BA65" s="32"/>
      <c r="BB65" s="30">
        <v>10</v>
      </c>
      <c r="BC65" s="31"/>
      <c r="BD65" s="31"/>
      <c r="BE65" s="31"/>
      <c r="BF65" s="32"/>
      <c r="BG65" s="30">
        <v>11</v>
      </c>
      <c r="BH65" s="31"/>
      <c r="BI65" s="31"/>
      <c r="BJ65" s="31"/>
      <c r="BK65" s="32"/>
      <c r="BL65" s="30">
        <v>12</v>
      </c>
      <c r="BM65" s="31"/>
      <c r="BN65" s="31"/>
      <c r="BO65" s="31"/>
      <c r="BP65" s="32"/>
      <c r="BQ65" s="30">
        <v>13</v>
      </c>
      <c r="BR65" s="31"/>
      <c r="BS65" s="31"/>
      <c r="BT65" s="32"/>
      <c r="BU65" s="36">
        <v>14</v>
      </c>
      <c r="BV65" s="36"/>
      <c r="BW65" s="36"/>
      <c r="BX65" s="36"/>
      <c r="BY65" s="36"/>
    </row>
    <row r="66" spans="1:79" s="1" customFormat="1" ht="13.5" hidden="1" customHeight="1" x14ac:dyDescent="0.2">
      <c r="A66" s="33" t="s">
        <v>64</v>
      </c>
      <c r="B66" s="34"/>
      <c r="C66" s="34"/>
      <c r="D66" s="34"/>
      <c r="E66" s="35"/>
      <c r="F66" s="33" t="s">
        <v>57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3" t="s">
        <v>65</v>
      </c>
      <c r="V66" s="34"/>
      <c r="W66" s="34"/>
      <c r="X66" s="34"/>
      <c r="Y66" s="35"/>
      <c r="Z66" s="33" t="s">
        <v>66</v>
      </c>
      <c r="AA66" s="34"/>
      <c r="AB66" s="34"/>
      <c r="AC66" s="34"/>
      <c r="AD66" s="35"/>
      <c r="AE66" s="33" t="s">
        <v>91</v>
      </c>
      <c r="AF66" s="34"/>
      <c r="AG66" s="34"/>
      <c r="AH66" s="35"/>
      <c r="AI66" s="50" t="s">
        <v>170</v>
      </c>
      <c r="AJ66" s="51"/>
      <c r="AK66" s="51"/>
      <c r="AL66" s="51"/>
      <c r="AM66" s="52"/>
      <c r="AN66" s="33" t="s">
        <v>67</v>
      </c>
      <c r="AO66" s="34"/>
      <c r="AP66" s="34"/>
      <c r="AQ66" s="34"/>
      <c r="AR66" s="35"/>
      <c r="AS66" s="33" t="s">
        <v>68</v>
      </c>
      <c r="AT66" s="34"/>
      <c r="AU66" s="34"/>
      <c r="AV66" s="34"/>
      <c r="AW66" s="35"/>
      <c r="AX66" s="33" t="s">
        <v>92</v>
      </c>
      <c r="AY66" s="34"/>
      <c r="AZ66" s="34"/>
      <c r="BA66" s="35"/>
      <c r="BB66" s="50" t="s">
        <v>170</v>
      </c>
      <c r="BC66" s="51"/>
      <c r="BD66" s="51"/>
      <c r="BE66" s="51"/>
      <c r="BF66" s="52"/>
      <c r="BG66" s="33" t="s">
        <v>58</v>
      </c>
      <c r="BH66" s="34"/>
      <c r="BI66" s="34"/>
      <c r="BJ66" s="34"/>
      <c r="BK66" s="35"/>
      <c r="BL66" s="33" t="s">
        <v>59</v>
      </c>
      <c r="BM66" s="34"/>
      <c r="BN66" s="34"/>
      <c r="BO66" s="34"/>
      <c r="BP66" s="35"/>
      <c r="BQ66" s="33" t="s">
        <v>93</v>
      </c>
      <c r="BR66" s="34"/>
      <c r="BS66" s="34"/>
      <c r="BT66" s="35"/>
      <c r="BU66" s="44" t="s">
        <v>170</v>
      </c>
      <c r="BV66" s="44"/>
      <c r="BW66" s="44"/>
      <c r="BX66" s="44"/>
      <c r="BY66" s="44"/>
      <c r="CA66" t="s">
        <v>27</v>
      </c>
    </row>
    <row r="67" spans="1:79" s="6" customFormat="1" ht="12.75" customHeight="1" x14ac:dyDescent="0.2">
      <c r="A67" s="87"/>
      <c r="B67" s="85"/>
      <c r="C67" s="85"/>
      <c r="D67" s="85"/>
      <c r="E67" s="86"/>
      <c r="F67" s="87" t="s">
        <v>147</v>
      </c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6"/>
      <c r="U67" s="104"/>
      <c r="V67" s="105"/>
      <c r="W67" s="105"/>
      <c r="X67" s="105"/>
      <c r="Y67" s="106"/>
      <c r="Z67" s="104"/>
      <c r="AA67" s="105"/>
      <c r="AB67" s="105"/>
      <c r="AC67" s="105"/>
      <c r="AD67" s="106"/>
      <c r="AE67" s="104"/>
      <c r="AF67" s="105"/>
      <c r="AG67" s="105"/>
      <c r="AH67" s="106"/>
      <c r="AI67" s="104">
        <f>IF(ISNUMBER(U67),U67,0)+IF(ISNUMBER(Z67),Z67,0)</f>
        <v>0</v>
      </c>
      <c r="AJ67" s="105"/>
      <c r="AK67" s="105"/>
      <c r="AL67" s="105"/>
      <c r="AM67" s="106"/>
      <c r="AN67" s="104"/>
      <c r="AO67" s="105"/>
      <c r="AP67" s="105"/>
      <c r="AQ67" s="105"/>
      <c r="AR67" s="106"/>
      <c r="AS67" s="104"/>
      <c r="AT67" s="105"/>
      <c r="AU67" s="105"/>
      <c r="AV67" s="105"/>
      <c r="AW67" s="106"/>
      <c r="AX67" s="104"/>
      <c r="AY67" s="105"/>
      <c r="AZ67" s="105"/>
      <c r="BA67" s="106"/>
      <c r="BB67" s="104">
        <f>IF(ISNUMBER(AN67),AN67,0)+IF(ISNUMBER(AS67),AS67,0)</f>
        <v>0</v>
      </c>
      <c r="BC67" s="105"/>
      <c r="BD67" s="105"/>
      <c r="BE67" s="105"/>
      <c r="BF67" s="106"/>
      <c r="BG67" s="104"/>
      <c r="BH67" s="105"/>
      <c r="BI67" s="105"/>
      <c r="BJ67" s="105"/>
      <c r="BK67" s="106"/>
      <c r="BL67" s="104"/>
      <c r="BM67" s="105"/>
      <c r="BN67" s="105"/>
      <c r="BO67" s="105"/>
      <c r="BP67" s="106"/>
      <c r="BQ67" s="104"/>
      <c r="BR67" s="105"/>
      <c r="BS67" s="105"/>
      <c r="BT67" s="106"/>
      <c r="BU67" s="104">
        <f>IF(ISNUMBER(BG67),BG67,0)+IF(ISNUMBER(BL67),BL67,0)</f>
        <v>0</v>
      </c>
      <c r="BV67" s="105"/>
      <c r="BW67" s="105"/>
      <c r="BX67" s="105"/>
      <c r="BY67" s="106"/>
      <c r="CA67" s="6" t="s">
        <v>28</v>
      </c>
    </row>
    <row r="69" spans="1:79" ht="14.25" customHeight="1" x14ac:dyDescent="0.2">
      <c r="A69" s="42" t="s">
        <v>254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</row>
    <row r="70" spans="1:79" ht="15" customHeight="1" x14ac:dyDescent="0.2">
      <c r="A70" s="53" t="s">
        <v>226</v>
      </c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</row>
    <row r="71" spans="1:79" ht="23.1" customHeight="1" x14ac:dyDescent="0.2">
      <c r="A71" s="67" t="s">
        <v>118</v>
      </c>
      <c r="B71" s="68"/>
      <c r="C71" s="68"/>
      <c r="D71" s="69"/>
      <c r="E71" s="61" t="s">
        <v>19</v>
      </c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3"/>
      <c r="X71" s="30" t="s">
        <v>248</v>
      </c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2"/>
      <c r="AR71" s="36" t="s">
        <v>253</v>
      </c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</row>
    <row r="72" spans="1:79" ht="48.75" customHeight="1" x14ac:dyDescent="0.2">
      <c r="A72" s="70"/>
      <c r="B72" s="71"/>
      <c r="C72" s="71"/>
      <c r="D72" s="72"/>
      <c r="E72" s="64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6"/>
      <c r="X72" s="61" t="s">
        <v>4</v>
      </c>
      <c r="Y72" s="62"/>
      <c r="Z72" s="62"/>
      <c r="AA72" s="62"/>
      <c r="AB72" s="63"/>
      <c r="AC72" s="61" t="s">
        <v>3</v>
      </c>
      <c r="AD72" s="62"/>
      <c r="AE72" s="62"/>
      <c r="AF72" s="62"/>
      <c r="AG72" s="63"/>
      <c r="AH72" s="46" t="s">
        <v>116</v>
      </c>
      <c r="AI72" s="47"/>
      <c r="AJ72" s="47"/>
      <c r="AK72" s="47"/>
      <c r="AL72" s="48"/>
      <c r="AM72" s="30" t="s">
        <v>5</v>
      </c>
      <c r="AN72" s="31"/>
      <c r="AO72" s="31"/>
      <c r="AP72" s="31"/>
      <c r="AQ72" s="32"/>
      <c r="AR72" s="30" t="s">
        <v>4</v>
      </c>
      <c r="AS72" s="31"/>
      <c r="AT72" s="31"/>
      <c r="AU72" s="31"/>
      <c r="AV72" s="32"/>
      <c r="AW72" s="30" t="s">
        <v>3</v>
      </c>
      <c r="AX72" s="31"/>
      <c r="AY72" s="31"/>
      <c r="AZ72" s="31"/>
      <c r="BA72" s="32"/>
      <c r="BB72" s="46" t="s">
        <v>116</v>
      </c>
      <c r="BC72" s="47"/>
      <c r="BD72" s="47"/>
      <c r="BE72" s="47"/>
      <c r="BF72" s="48"/>
      <c r="BG72" s="30" t="s">
        <v>96</v>
      </c>
      <c r="BH72" s="31"/>
      <c r="BI72" s="31"/>
      <c r="BJ72" s="31"/>
      <c r="BK72" s="32"/>
    </row>
    <row r="73" spans="1:79" ht="12.75" customHeight="1" x14ac:dyDescent="0.2">
      <c r="A73" s="30">
        <v>1</v>
      </c>
      <c r="B73" s="31"/>
      <c r="C73" s="31"/>
      <c r="D73" s="32"/>
      <c r="E73" s="30">
        <v>2</v>
      </c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2"/>
      <c r="X73" s="30">
        <v>3</v>
      </c>
      <c r="Y73" s="31"/>
      <c r="Z73" s="31"/>
      <c r="AA73" s="31"/>
      <c r="AB73" s="32"/>
      <c r="AC73" s="30">
        <v>4</v>
      </c>
      <c r="AD73" s="31"/>
      <c r="AE73" s="31"/>
      <c r="AF73" s="31"/>
      <c r="AG73" s="32"/>
      <c r="AH73" s="30">
        <v>5</v>
      </c>
      <c r="AI73" s="31"/>
      <c r="AJ73" s="31"/>
      <c r="AK73" s="31"/>
      <c r="AL73" s="32"/>
      <c r="AM73" s="30">
        <v>6</v>
      </c>
      <c r="AN73" s="31"/>
      <c r="AO73" s="31"/>
      <c r="AP73" s="31"/>
      <c r="AQ73" s="32"/>
      <c r="AR73" s="30">
        <v>7</v>
      </c>
      <c r="AS73" s="31"/>
      <c r="AT73" s="31"/>
      <c r="AU73" s="31"/>
      <c r="AV73" s="32"/>
      <c r="AW73" s="30">
        <v>8</v>
      </c>
      <c r="AX73" s="31"/>
      <c r="AY73" s="31"/>
      <c r="AZ73" s="31"/>
      <c r="BA73" s="32"/>
      <c r="BB73" s="30">
        <v>9</v>
      </c>
      <c r="BC73" s="31"/>
      <c r="BD73" s="31"/>
      <c r="BE73" s="31"/>
      <c r="BF73" s="32"/>
      <c r="BG73" s="30">
        <v>10</v>
      </c>
      <c r="BH73" s="31"/>
      <c r="BI73" s="31"/>
      <c r="BJ73" s="31"/>
      <c r="BK73" s="32"/>
    </row>
    <row r="74" spans="1:79" s="1" customFormat="1" ht="12.75" hidden="1" customHeight="1" x14ac:dyDescent="0.2">
      <c r="A74" s="33" t="s">
        <v>64</v>
      </c>
      <c r="B74" s="34"/>
      <c r="C74" s="34"/>
      <c r="D74" s="35"/>
      <c r="E74" s="33" t="s">
        <v>57</v>
      </c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5"/>
      <c r="X74" s="80" t="s">
        <v>60</v>
      </c>
      <c r="Y74" s="81"/>
      <c r="Z74" s="81"/>
      <c r="AA74" s="81"/>
      <c r="AB74" s="82"/>
      <c r="AC74" s="80" t="s">
        <v>61</v>
      </c>
      <c r="AD74" s="81"/>
      <c r="AE74" s="81"/>
      <c r="AF74" s="81"/>
      <c r="AG74" s="82"/>
      <c r="AH74" s="33" t="s">
        <v>94</v>
      </c>
      <c r="AI74" s="34"/>
      <c r="AJ74" s="34"/>
      <c r="AK74" s="34"/>
      <c r="AL74" s="35"/>
      <c r="AM74" s="50" t="s">
        <v>171</v>
      </c>
      <c r="AN74" s="51"/>
      <c r="AO74" s="51"/>
      <c r="AP74" s="51"/>
      <c r="AQ74" s="52"/>
      <c r="AR74" s="33" t="s">
        <v>62</v>
      </c>
      <c r="AS74" s="34"/>
      <c r="AT74" s="34"/>
      <c r="AU74" s="34"/>
      <c r="AV74" s="35"/>
      <c r="AW74" s="33" t="s">
        <v>63</v>
      </c>
      <c r="AX74" s="34"/>
      <c r="AY74" s="34"/>
      <c r="AZ74" s="34"/>
      <c r="BA74" s="35"/>
      <c r="BB74" s="33" t="s">
        <v>95</v>
      </c>
      <c r="BC74" s="34"/>
      <c r="BD74" s="34"/>
      <c r="BE74" s="34"/>
      <c r="BF74" s="35"/>
      <c r="BG74" s="50" t="s">
        <v>171</v>
      </c>
      <c r="BH74" s="51"/>
      <c r="BI74" s="51"/>
      <c r="BJ74" s="51"/>
      <c r="BK74" s="52"/>
      <c r="CA74" t="s">
        <v>29</v>
      </c>
    </row>
    <row r="75" spans="1:79" s="99" customFormat="1" ht="12.75" customHeight="1" x14ac:dyDescent="0.2">
      <c r="A75" s="89">
        <v>2111</v>
      </c>
      <c r="B75" s="90"/>
      <c r="C75" s="90"/>
      <c r="D75" s="91"/>
      <c r="E75" s="92" t="s">
        <v>176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1953668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1953668</v>
      </c>
      <c r="AN75" s="97"/>
      <c r="AO75" s="97"/>
      <c r="AP75" s="97"/>
      <c r="AQ75" s="98"/>
      <c r="AR75" s="96">
        <v>2090425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2090425</v>
      </c>
      <c r="BH75" s="95"/>
      <c r="BI75" s="95"/>
      <c r="BJ75" s="95"/>
      <c r="BK75" s="95"/>
      <c r="CA75" s="99" t="s">
        <v>30</v>
      </c>
    </row>
    <row r="76" spans="1:79" s="99" customFormat="1" ht="12.75" customHeight="1" x14ac:dyDescent="0.2">
      <c r="A76" s="89">
        <v>2120</v>
      </c>
      <c r="B76" s="90"/>
      <c r="C76" s="90"/>
      <c r="D76" s="91"/>
      <c r="E76" s="92" t="s">
        <v>177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429807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429807</v>
      </c>
      <c r="AN76" s="97"/>
      <c r="AO76" s="97"/>
      <c r="AP76" s="97"/>
      <c r="AQ76" s="98"/>
      <c r="AR76" s="96">
        <v>459893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459893</v>
      </c>
      <c r="BH76" s="95"/>
      <c r="BI76" s="95"/>
      <c r="BJ76" s="95"/>
      <c r="BK76" s="95"/>
    </row>
    <row r="77" spans="1:79" s="99" customFormat="1" ht="12.75" customHeight="1" x14ac:dyDescent="0.2">
      <c r="A77" s="89">
        <v>2210</v>
      </c>
      <c r="B77" s="90"/>
      <c r="C77" s="90"/>
      <c r="D77" s="91"/>
      <c r="E77" s="92" t="s">
        <v>178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26750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26750</v>
      </c>
      <c r="AN77" s="97"/>
      <c r="AO77" s="97"/>
      <c r="AP77" s="97"/>
      <c r="AQ77" s="98"/>
      <c r="AR77" s="96">
        <v>28302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28302</v>
      </c>
      <c r="BH77" s="95"/>
      <c r="BI77" s="95"/>
      <c r="BJ77" s="95"/>
      <c r="BK77" s="95"/>
    </row>
    <row r="78" spans="1:79" s="99" customFormat="1" ht="12.75" customHeight="1" x14ac:dyDescent="0.2">
      <c r="A78" s="89">
        <v>2240</v>
      </c>
      <c r="B78" s="90"/>
      <c r="C78" s="90"/>
      <c r="D78" s="91"/>
      <c r="E78" s="92" t="s">
        <v>179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53500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53500</v>
      </c>
      <c r="AN78" s="97"/>
      <c r="AO78" s="97"/>
      <c r="AP78" s="97"/>
      <c r="AQ78" s="98"/>
      <c r="AR78" s="96">
        <v>56603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56603</v>
      </c>
      <c r="BH78" s="95"/>
      <c r="BI78" s="95"/>
      <c r="BJ78" s="95"/>
      <c r="BK78" s="95"/>
    </row>
    <row r="79" spans="1:79" s="99" customFormat="1" ht="12.75" customHeight="1" x14ac:dyDescent="0.2">
      <c r="A79" s="89">
        <v>2730</v>
      </c>
      <c r="B79" s="90"/>
      <c r="C79" s="90"/>
      <c r="D79" s="91"/>
      <c r="E79" s="92" t="s">
        <v>180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6" customFormat="1" ht="12.75" customHeight="1" x14ac:dyDescent="0.2">
      <c r="A80" s="87"/>
      <c r="B80" s="85"/>
      <c r="C80" s="85"/>
      <c r="D80" s="86"/>
      <c r="E80" s="100" t="s">
        <v>147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4">
        <v>2463725</v>
      </c>
      <c r="Y80" s="105"/>
      <c r="Z80" s="105"/>
      <c r="AA80" s="105"/>
      <c r="AB80" s="106"/>
      <c r="AC80" s="104">
        <v>0</v>
      </c>
      <c r="AD80" s="105"/>
      <c r="AE80" s="105"/>
      <c r="AF80" s="105"/>
      <c r="AG80" s="106"/>
      <c r="AH80" s="104">
        <v>0</v>
      </c>
      <c r="AI80" s="105"/>
      <c r="AJ80" s="105"/>
      <c r="AK80" s="105"/>
      <c r="AL80" s="106"/>
      <c r="AM80" s="104">
        <f>IF(ISNUMBER(X80),X80,0)+IF(ISNUMBER(AC80),AC80,0)</f>
        <v>2463725</v>
      </c>
      <c r="AN80" s="105"/>
      <c r="AO80" s="105"/>
      <c r="AP80" s="105"/>
      <c r="AQ80" s="106"/>
      <c r="AR80" s="104">
        <v>2635223</v>
      </c>
      <c r="AS80" s="105"/>
      <c r="AT80" s="105"/>
      <c r="AU80" s="105"/>
      <c r="AV80" s="106"/>
      <c r="AW80" s="104">
        <v>0</v>
      </c>
      <c r="AX80" s="105"/>
      <c r="AY80" s="105"/>
      <c r="AZ80" s="105"/>
      <c r="BA80" s="106"/>
      <c r="BB80" s="104">
        <v>0</v>
      </c>
      <c r="BC80" s="105"/>
      <c r="BD80" s="105"/>
      <c r="BE80" s="105"/>
      <c r="BF80" s="106"/>
      <c r="BG80" s="103">
        <f>IF(ISNUMBER(AR80),AR80,0)+IF(ISNUMBER(AW80),AW80,0)</f>
        <v>2635223</v>
      </c>
      <c r="BH80" s="103"/>
      <c r="BI80" s="103"/>
      <c r="BJ80" s="103"/>
      <c r="BK80" s="103"/>
    </row>
    <row r="82" spans="1:79" ht="14.25" customHeight="1" x14ac:dyDescent="0.2">
      <c r="A82" s="42" t="s">
        <v>255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226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</row>
    <row r="84" spans="1:79" ht="23.1" customHeight="1" x14ac:dyDescent="0.2">
      <c r="A84" s="67" t="s">
        <v>119</v>
      </c>
      <c r="B84" s="68"/>
      <c r="C84" s="68"/>
      <c r="D84" s="68"/>
      <c r="E84" s="69"/>
      <c r="F84" s="61" t="s">
        <v>19</v>
      </c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3"/>
      <c r="X84" s="36" t="s">
        <v>248</v>
      </c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0" t="s">
        <v>253</v>
      </c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2"/>
    </row>
    <row r="85" spans="1:79" ht="53.25" customHeight="1" x14ac:dyDescent="0.2">
      <c r="A85" s="70"/>
      <c r="B85" s="71"/>
      <c r="C85" s="71"/>
      <c r="D85" s="71"/>
      <c r="E85" s="72"/>
      <c r="F85" s="64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6"/>
      <c r="X85" s="30" t="s">
        <v>4</v>
      </c>
      <c r="Y85" s="31"/>
      <c r="Z85" s="31"/>
      <c r="AA85" s="31"/>
      <c r="AB85" s="32"/>
      <c r="AC85" s="30" t="s">
        <v>3</v>
      </c>
      <c r="AD85" s="31"/>
      <c r="AE85" s="31"/>
      <c r="AF85" s="31"/>
      <c r="AG85" s="32"/>
      <c r="AH85" s="46" t="s">
        <v>116</v>
      </c>
      <c r="AI85" s="47"/>
      <c r="AJ85" s="47"/>
      <c r="AK85" s="47"/>
      <c r="AL85" s="48"/>
      <c r="AM85" s="30" t="s">
        <v>5</v>
      </c>
      <c r="AN85" s="31"/>
      <c r="AO85" s="31"/>
      <c r="AP85" s="31"/>
      <c r="AQ85" s="32"/>
      <c r="AR85" s="30" t="s">
        <v>4</v>
      </c>
      <c r="AS85" s="31"/>
      <c r="AT85" s="31"/>
      <c r="AU85" s="31"/>
      <c r="AV85" s="32"/>
      <c r="AW85" s="30" t="s">
        <v>3</v>
      </c>
      <c r="AX85" s="31"/>
      <c r="AY85" s="31"/>
      <c r="AZ85" s="31"/>
      <c r="BA85" s="32"/>
      <c r="BB85" s="49" t="s">
        <v>116</v>
      </c>
      <c r="BC85" s="49"/>
      <c r="BD85" s="49"/>
      <c r="BE85" s="49"/>
      <c r="BF85" s="49"/>
      <c r="BG85" s="30" t="s">
        <v>96</v>
      </c>
      <c r="BH85" s="31"/>
      <c r="BI85" s="31"/>
      <c r="BJ85" s="31"/>
      <c r="BK85" s="32"/>
    </row>
    <row r="86" spans="1:79" ht="15" customHeight="1" x14ac:dyDescent="0.2">
      <c r="A86" s="30">
        <v>1</v>
      </c>
      <c r="B86" s="31"/>
      <c r="C86" s="31"/>
      <c r="D86" s="31"/>
      <c r="E86" s="32"/>
      <c r="F86" s="30">
        <v>2</v>
      </c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2"/>
      <c r="X86" s="30">
        <v>3</v>
      </c>
      <c r="Y86" s="31"/>
      <c r="Z86" s="31"/>
      <c r="AA86" s="31"/>
      <c r="AB86" s="32"/>
      <c r="AC86" s="30">
        <v>4</v>
      </c>
      <c r="AD86" s="31"/>
      <c r="AE86" s="31"/>
      <c r="AF86" s="31"/>
      <c r="AG86" s="32"/>
      <c r="AH86" s="30">
        <v>5</v>
      </c>
      <c r="AI86" s="31"/>
      <c r="AJ86" s="31"/>
      <c r="AK86" s="31"/>
      <c r="AL86" s="32"/>
      <c r="AM86" s="30">
        <v>6</v>
      </c>
      <c r="AN86" s="31"/>
      <c r="AO86" s="31"/>
      <c r="AP86" s="31"/>
      <c r="AQ86" s="32"/>
      <c r="AR86" s="30">
        <v>7</v>
      </c>
      <c r="AS86" s="31"/>
      <c r="AT86" s="31"/>
      <c r="AU86" s="31"/>
      <c r="AV86" s="32"/>
      <c r="AW86" s="30">
        <v>8</v>
      </c>
      <c r="AX86" s="31"/>
      <c r="AY86" s="31"/>
      <c r="AZ86" s="31"/>
      <c r="BA86" s="32"/>
      <c r="BB86" s="30">
        <v>9</v>
      </c>
      <c r="BC86" s="31"/>
      <c r="BD86" s="31"/>
      <c r="BE86" s="31"/>
      <c r="BF86" s="32"/>
      <c r="BG86" s="30">
        <v>10</v>
      </c>
      <c r="BH86" s="31"/>
      <c r="BI86" s="31"/>
      <c r="BJ86" s="31"/>
      <c r="BK86" s="32"/>
    </row>
    <row r="87" spans="1:79" s="1" customFormat="1" ht="15" hidden="1" customHeight="1" x14ac:dyDescent="0.2">
      <c r="A87" s="33" t="s">
        <v>64</v>
      </c>
      <c r="B87" s="34"/>
      <c r="C87" s="34"/>
      <c r="D87" s="34"/>
      <c r="E87" s="35"/>
      <c r="F87" s="33" t="s">
        <v>57</v>
      </c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5"/>
      <c r="X87" s="33" t="s">
        <v>60</v>
      </c>
      <c r="Y87" s="34"/>
      <c r="Z87" s="34"/>
      <c r="AA87" s="34"/>
      <c r="AB87" s="35"/>
      <c r="AC87" s="33" t="s">
        <v>61</v>
      </c>
      <c r="AD87" s="34"/>
      <c r="AE87" s="34"/>
      <c r="AF87" s="34"/>
      <c r="AG87" s="35"/>
      <c r="AH87" s="33" t="s">
        <v>94</v>
      </c>
      <c r="AI87" s="34"/>
      <c r="AJ87" s="34"/>
      <c r="AK87" s="34"/>
      <c r="AL87" s="35"/>
      <c r="AM87" s="50" t="s">
        <v>171</v>
      </c>
      <c r="AN87" s="51"/>
      <c r="AO87" s="51"/>
      <c r="AP87" s="51"/>
      <c r="AQ87" s="52"/>
      <c r="AR87" s="33" t="s">
        <v>62</v>
      </c>
      <c r="AS87" s="34"/>
      <c r="AT87" s="34"/>
      <c r="AU87" s="34"/>
      <c r="AV87" s="35"/>
      <c r="AW87" s="33" t="s">
        <v>63</v>
      </c>
      <c r="AX87" s="34"/>
      <c r="AY87" s="34"/>
      <c r="AZ87" s="34"/>
      <c r="BA87" s="35"/>
      <c r="BB87" s="33" t="s">
        <v>95</v>
      </c>
      <c r="BC87" s="34"/>
      <c r="BD87" s="34"/>
      <c r="BE87" s="34"/>
      <c r="BF87" s="35"/>
      <c r="BG87" s="50" t="s">
        <v>171</v>
      </c>
      <c r="BH87" s="51"/>
      <c r="BI87" s="51"/>
      <c r="BJ87" s="51"/>
      <c r="BK87" s="52"/>
      <c r="CA87" t="s">
        <v>31</v>
      </c>
    </row>
    <row r="88" spans="1:79" s="6" customFormat="1" ht="12.75" customHeight="1" x14ac:dyDescent="0.2">
      <c r="A88" s="87"/>
      <c r="B88" s="85"/>
      <c r="C88" s="85"/>
      <c r="D88" s="85"/>
      <c r="E88" s="86"/>
      <c r="F88" s="87" t="s">
        <v>147</v>
      </c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6"/>
      <c r="X88" s="107"/>
      <c r="Y88" s="108"/>
      <c r="Z88" s="108"/>
      <c r="AA88" s="108"/>
      <c r="AB88" s="109"/>
      <c r="AC88" s="107"/>
      <c r="AD88" s="108"/>
      <c r="AE88" s="108"/>
      <c r="AF88" s="108"/>
      <c r="AG88" s="109"/>
      <c r="AH88" s="103"/>
      <c r="AI88" s="103"/>
      <c r="AJ88" s="103"/>
      <c r="AK88" s="103"/>
      <c r="AL88" s="103"/>
      <c r="AM88" s="103">
        <f>IF(ISNUMBER(X88),X88,0)+IF(ISNUMBER(AC88),AC88,0)</f>
        <v>0</v>
      </c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  <c r="BD88" s="103"/>
      <c r="BE88" s="103"/>
      <c r="BF88" s="103"/>
      <c r="BG88" s="103">
        <f>IF(ISNUMBER(AR88),AR88,0)+IF(ISNUMBER(AW88),AW88,0)</f>
        <v>0</v>
      </c>
      <c r="BH88" s="103"/>
      <c r="BI88" s="103"/>
      <c r="BJ88" s="103"/>
      <c r="BK88" s="103"/>
      <c r="CA88" s="6" t="s">
        <v>32</v>
      </c>
    </row>
    <row r="91" spans="1:79" ht="14.25" customHeight="1" x14ac:dyDescent="0.2">
      <c r="A91" s="42" t="s">
        <v>120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4.25" customHeight="1" x14ac:dyDescent="0.2">
      <c r="A92" s="42" t="s">
        <v>241</v>
      </c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</row>
    <row r="93" spans="1:79" ht="15" customHeight="1" x14ac:dyDescent="0.2">
      <c r="A93" s="53" t="s">
        <v>226</v>
      </c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</row>
    <row r="94" spans="1:79" ht="23.1" customHeight="1" x14ac:dyDescent="0.2">
      <c r="A94" s="61" t="s">
        <v>6</v>
      </c>
      <c r="B94" s="62"/>
      <c r="C94" s="62"/>
      <c r="D94" s="61" t="s">
        <v>121</v>
      </c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3"/>
      <c r="U94" s="30" t="s">
        <v>227</v>
      </c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2"/>
      <c r="AN94" s="30" t="s">
        <v>230</v>
      </c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2"/>
      <c r="BG94" s="36" t="s">
        <v>238</v>
      </c>
      <c r="BH94" s="36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</row>
    <row r="95" spans="1:79" ht="52.5" customHeight="1" x14ac:dyDescent="0.2">
      <c r="A95" s="64"/>
      <c r="B95" s="65"/>
      <c r="C95" s="65"/>
      <c r="D95" s="64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6"/>
      <c r="U95" s="30" t="s">
        <v>4</v>
      </c>
      <c r="V95" s="31"/>
      <c r="W95" s="31"/>
      <c r="X95" s="31"/>
      <c r="Y95" s="32"/>
      <c r="Z95" s="30" t="s">
        <v>3</v>
      </c>
      <c r="AA95" s="31"/>
      <c r="AB95" s="31"/>
      <c r="AC95" s="31"/>
      <c r="AD95" s="32"/>
      <c r="AE95" s="46" t="s">
        <v>116</v>
      </c>
      <c r="AF95" s="47"/>
      <c r="AG95" s="47"/>
      <c r="AH95" s="48"/>
      <c r="AI95" s="30" t="s">
        <v>5</v>
      </c>
      <c r="AJ95" s="31"/>
      <c r="AK95" s="31"/>
      <c r="AL95" s="31"/>
      <c r="AM95" s="32"/>
      <c r="AN95" s="30" t="s">
        <v>4</v>
      </c>
      <c r="AO95" s="31"/>
      <c r="AP95" s="31"/>
      <c r="AQ95" s="31"/>
      <c r="AR95" s="32"/>
      <c r="AS95" s="30" t="s">
        <v>3</v>
      </c>
      <c r="AT95" s="31"/>
      <c r="AU95" s="31"/>
      <c r="AV95" s="31"/>
      <c r="AW95" s="32"/>
      <c r="AX95" s="46" t="s">
        <v>116</v>
      </c>
      <c r="AY95" s="47"/>
      <c r="AZ95" s="47"/>
      <c r="BA95" s="48"/>
      <c r="BB95" s="30" t="s">
        <v>96</v>
      </c>
      <c r="BC95" s="31"/>
      <c r="BD95" s="31"/>
      <c r="BE95" s="31"/>
      <c r="BF95" s="32"/>
      <c r="BG95" s="30" t="s">
        <v>4</v>
      </c>
      <c r="BH95" s="31"/>
      <c r="BI95" s="31"/>
      <c r="BJ95" s="31"/>
      <c r="BK95" s="32"/>
      <c r="BL95" s="36" t="s">
        <v>3</v>
      </c>
      <c r="BM95" s="36"/>
      <c r="BN95" s="36"/>
      <c r="BO95" s="36"/>
      <c r="BP95" s="36"/>
      <c r="BQ95" s="49" t="s">
        <v>116</v>
      </c>
      <c r="BR95" s="49"/>
      <c r="BS95" s="49"/>
      <c r="BT95" s="49"/>
      <c r="BU95" s="30" t="s">
        <v>97</v>
      </c>
      <c r="BV95" s="31"/>
      <c r="BW95" s="31"/>
      <c r="BX95" s="31"/>
      <c r="BY95" s="32"/>
    </row>
    <row r="96" spans="1:79" ht="15" customHeight="1" x14ac:dyDescent="0.2">
      <c r="A96" s="30">
        <v>1</v>
      </c>
      <c r="B96" s="31"/>
      <c r="C96" s="31"/>
      <c r="D96" s="30">
        <v>2</v>
      </c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2"/>
      <c r="U96" s="30">
        <v>3</v>
      </c>
      <c r="V96" s="31"/>
      <c r="W96" s="31"/>
      <c r="X96" s="31"/>
      <c r="Y96" s="32"/>
      <c r="Z96" s="30">
        <v>4</v>
      </c>
      <c r="AA96" s="31"/>
      <c r="AB96" s="31"/>
      <c r="AC96" s="31"/>
      <c r="AD96" s="32"/>
      <c r="AE96" s="30">
        <v>5</v>
      </c>
      <c r="AF96" s="31"/>
      <c r="AG96" s="31"/>
      <c r="AH96" s="32"/>
      <c r="AI96" s="30">
        <v>6</v>
      </c>
      <c r="AJ96" s="31"/>
      <c r="AK96" s="31"/>
      <c r="AL96" s="31"/>
      <c r="AM96" s="32"/>
      <c r="AN96" s="30">
        <v>7</v>
      </c>
      <c r="AO96" s="31"/>
      <c r="AP96" s="31"/>
      <c r="AQ96" s="31"/>
      <c r="AR96" s="32"/>
      <c r="AS96" s="30">
        <v>8</v>
      </c>
      <c r="AT96" s="31"/>
      <c r="AU96" s="31"/>
      <c r="AV96" s="31"/>
      <c r="AW96" s="32"/>
      <c r="AX96" s="36">
        <v>9</v>
      </c>
      <c r="AY96" s="36"/>
      <c r="AZ96" s="36"/>
      <c r="BA96" s="36"/>
      <c r="BB96" s="30">
        <v>10</v>
      </c>
      <c r="BC96" s="31"/>
      <c r="BD96" s="31"/>
      <c r="BE96" s="31"/>
      <c r="BF96" s="32"/>
      <c r="BG96" s="30">
        <v>11</v>
      </c>
      <c r="BH96" s="31"/>
      <c r="BI96" s="31"/>
      <c r="BJ96" s="31"/>
      <c r="BK96" s="32"/>
      <c r="BL96" s="36">
        <v>12</v>
      </c>
      <c r="BM96" s="36"/>
      <c r="BN96" s="36"/>
      <c r="BO96" s="36"/>
      <c r="BP96" s="36"/>
      <c r="BQ96" s="30">
        <v>13</v>
      </c>
      <c r="BR96" s="31"/>
      <c r="BS96" s="31"/>
      <c r="BT96" s="32"/>
      <c r="BU96" s="30">
        <v>14</v>
      </c>
      <c r="BV96" s="31"/>
      <c r="BW96" s="31"/>
      <c r="BX96" s="31"/>
      <c r="BY96" s="32"/>
    </row>
    <row r="97" spans="1:79" s="1" customFormat="1" ht="14.25" hidden="1" customHeight="1" x14ac:dyDescent="0.2">
      <c r="A97" s="33" t="s">
        <v>69</v>
      </c>
      <c r="B97" s="34"/>
      <c r="C97" s="34"/>
      <c r="D97" s="33" t="s">
        <v>57</v>
      </c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5"/>
      <c r="U97" s="38" t="s">
        <v>65</v>
      </c>
      <c r="V97" s="38"/>
      <c r="W97" s="38"/>
      <c r="X97" s="38"/>
      <c r="Y97" s="38"/>
      <c r="Z97" s="38" t="s">
        <v>66</v>
      </c>
      <c r="AA97" s="38"/>
      <c r="AB97" s="38"/>
      <c r="AC97" s="38"/>
      <c r="AD97" s="38"/>
      <c r="AE97" s="38" t="s">
        <v>91</v>
      </c>
      <c r="AF97" s="38"/>
      <c r="AG97" s="38"/>
      <c r="AH97" s="38"/>
      <c r="AI97" s="44" t="s">
        <v>170</v>
      </c>
      <c r="AJ97" s="44"/>
      <c r="AK97" s="44"/>
      <c r="AL97" s="44"/>
      <c r="AM97" s="44"/>
      <c r="AN97" s="38" t="s">
        <v>67</v>
      </c>
      <c r="AO97" s="38"/>
      <c r="AP97" s="38"/>
      <c r="AQ97" s="38"/>
      <c r="AR97" s="38"/>
      <c r="AS97" s="38" t="s">
        <v>68</v>
      </c>
      <c r="AT97" s="38"/>
      <c r="AU97" s="38"/>
      <c r="AV97" s="38"/>
      <c r="AW97" s="38"/>
      <c r="AX97" s="38" t="s">
        <v>92</v>
      </c>
      <c r="AY97" s="38"/>
      <c r="AZ97" s="38"/>
      <c r="BA97" s="38"/>
      <c r="BB97" s="44" t="s">
        <v>170</v>
      </c>
      <c r="BC97" s="44"/>
      <c r="BD97" s="44"/>
      <c r="BE97" s="44"/>
      <c r="BF97" s="44"/>
      <c r="BG97" s="38" t="s">
        <v>58</v>
      </c>
      <c r="BH97" s="38"/>
      <c r="BI97" s="38"/>
      <c r="BJ97" s="38"/>
      <c r="BK97" s="38"/>
      <c r="BL97" s="38" t="s">
        <v>59</v>
      </c>
      <c r="BM97" s="38"/>
      <c r="BN97" s="38"/>
      <c r="BO97" s="38"/>
      <c r="BP97" s="38"/>
      <c r="BQ97" s="38" t="s">
        <v>93</v>
      </c>
      <c r="BR97" s="38"/>
      <c r="BS97" s="38"/>
      <c r="BT97" s="38"/>
      <c r="BU97" s="44" t="s">
        <v>170</v>
      </c>
      <c r="BV97" s="44"/>
      <c r="BW97" s="44"/>
      <c r="BX97" s="44"/>
      <c r="BY97" s="44"/>
      <c r="CA97" t="s">
        <v>33</v>
      </c>
    </row>
    <row r="98" spans="1:79" s="99" customFormat="1" ht="25.5" customHeight="1" x14ac:dyDescent="0.2">
      <c r="A98" s="89">
        <v>1</v>
      </c>
      <c r="B98" s="90"/>
      <c r="C98" s="90"/>
      <c r="D98" s="92" t="s">
        <v>181</v>
      </c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4"/>
      <c r="U98" s="96">
        <v>1723391.74</v>
      </c>
      <c r="V98" s="97"/>
      <c r="W98" s="97"/>
      <c r="X98" s="97"/>
      <c r="Y98" s="98"/>
      <c r="Z98" s="96">
        <v>0</v>
      </c>
      <c r="AA98" s="97"/>
      <c r="AB98" s="97"/>
      <c r="AC98" s="97"/>
      <c r="AD98" s="98"/>
      <c r="AE98" s="96">
        <v>0</v>
      </c>
      <c r="AF98" s="97"/>
      <c r="AG98" s="97"/>
      <c r="AH98" s="98"/>
      <c r="AI98" s="96">
        <f>IF(ISNUMBER(U98),U98,0)+IF(ISNUMBER(Z98),Z98,0)</f>
        <v>1723391.74</v>
      </c>
      <c r="AJ98" s="97"/>
      <c r="AK98" s="97"/>
      <c r="AL98" s="97"/>
      <c r="AM98" s="98"/>
      <c r="AN98" s="96">
        <v>2049708</v>
      </c>
      <c r="AO98" s="97"/>
      <c r="AP98" s="97"/>
      <c r="AQ98" s="97"/>
      <c r="AR98" s="98"/>
      <c r="AS98" s="96">
        <v>0</v>
      </c>
      <c r="AT98" s="97"/>
      <c r="AU98" s="97"/>
      <c r="AV98" s="97"/>
      <c r="AW98" s="98"/>
      <c r="AX98" s="96">
        <v>0</v>
      </c>
      <c r="AY98" s="97"/>
      <c r="AZ98" s="97"/>
      <c r="BA98" s="98"/>
      <c r="BB98" s="96">
        <f>IF(ISNUMBER(AN98),AN98,0)+IF(ISNUMBER(AS98),AS98,0)</f>
        <v>2049708</v>
      </c>
      <c r="BC98" s="97"/>
      <c r="BD98" s="97"/>
      <c r="BE98" s="97"/>
      <c r="BF98" s="98"/>
      <c r="BG98" s="96">
        <v>2288069</v>
      </c>
      <c r="BH98" s="97"/>
      <c r="BI98" s="97"/>
      <c r="BJ98" s="97"/>
      <c r="BK98" s="98"/>
      <c r="BL98" s="96">
        <v>0</v>
      </c>
      <c r="BM98" s="97"/>
      <c r="BN98" s="97"/>
      <c r="BO98" s="97"/>
      <c r="BP98" s="98"/>
      <c r="BQ98" s="96">
        <v>0</v>
      </c>
      <c r="BR98" s="97"/>
      <c r="BS98" s="97"/>
      <c r="BT98" s="98"/>
      <c r="BU98" s="96">
        <f>IF(ISNUMBER(BG98),BG98,0)+IF(ISNUMBER(BL98),BL98,0)</f>
        <v>2288069</v>
      </c>
      <c r="BV98" s="97"/>
      <c r="BW98" s="97"/>
      <c r="BX98" s="97"/>
      <c r="BY98" s="98"/>
      <c r="CA98" s="99" t="s">
        <v>34</v>
      </c>
    </row>
    <row r="99" spans="1:79" s="6" customFormat="1" ht="12.75" customHeight="1" x14ac:dyDescent="0.2">
      <c r="A99" s="87"/>
      <c r="B99" s="85"/>
      <c r="C99" s="85"/>
      <c r="D99" s="100" t="s">
        <v>147</v>
      </c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2"/>
      <c r="U99" s="104">
        <v>1723391.74</v>
      </c>
      <c r="V99" s="105"/>
      <c r="W99" s="105"/>
      <c r="X99" s="105"/>
      <c r="Y99" s="106"/>
      <c r="Z99" s="104">
        <v>0</v>
      </c>
      <c r="AA99" s="105"/>
      <c r="AB99" s="105"/>
      <c r="AC99" s="105"/>
      <c r="AD99" s="106"/>
      <c r="AE99" s="104">
        <v>0</v>
      </c>
      <c r="AF99" s="105"/>
      <c r="AG99" s="105"/>
      <c r="AH99" s="106"/>
      <c r="AI99" s="104">
        <f>IF(ISNUMBER(U99),U99,0)+IF(ISNUMBER(Z99),Z99,0)</f>
        <v>1723391.74</v>
      </c>
      <c r="AJ99" s="105"/>
      <c r="AK99" s="105"/>
      <c r="AL99" s="105"/>
      <c r="AM99" s="106"/>
      <c r="AN99" s="104">
        <v>2049708</v>
      </c>
      <c r="AO99" s="105"/>
      <c r="AP99" s="105"/>
      <c r="AQ99" s="105"/>
      <c r="AR99" s="106"/>
      <c r="AS99" s="104">
        <v>0</v>
      </c>
      <c r="AT99" s="105"/>
      <c r="AU99" s="105"/>
      <c r="AV99" s="105"/>
      <c r="AW99" s="106"/>
      <c r="AX99" s="104">
        <v>0</v>
      </c>
      <c r="AY99" s="105"/>
      <c r="AZ99" s="105"/>
      <c r="BA99" s="106"/>
      <c r="BB99" s="104">
        <f>IF(ISNUMBER(AN99),AN99,0)+IF(ISNUMBER(AS99),AS99,0)</f>
        <v>2049708</v>
      </c>
      <c r="BC99" s="105"/>
      <c r="BD99" s="105"/>
      <c r="BE99" s="105"/>
      <c r="BF99" s="106"/>
      <c r="BG99" s="104">
        <v>2288069</v>
      </c>
      <c r="BH99" s="105"/>
      <c r="BI99" s="105"/>
      <c r="BJ99" s="105"/>
      <c r="BK99" s="106"/>
      <c r="BL99" s="104">
        <v>0</v>
      </c>
      <c r="BM99" s="105"/>
      <c r="BN99" s="105"/>
      <c r="BO99" s="105"/>
      <c r="BP99" s="106"/>
      <c r="BQ99" s="104">
        <v>0</v>
      </c>
      <c r="BR99" s="105"/>
      <c r="BS99" s="105"/>
      <c r="BT99" s="106"/>
      <c r="BU99" s="104">
        <f>IF(ISNUMBER(BG99),BG99,0)+IF(ISNUMBER(BL99),BL99,0)</f>
        <v>2288069</v>
      </c>
      <c r="BV99" s="105"/>
      <c r="BW99" s="105"/>
      <c r="BX99" s="105"/>
      <c r="BY99" s="106"/>
    </row>
    <row r="101" spans="1:79" ht="14.25" customHeight="1" x14ac:dyDescent="0.2">
      <c r="A101" s="42" t="s">
        <v>256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5" customHeight="1" x14ac:dyDescent="0.2">
      <c r="A102" s="45" t="s">
        <v>226</v>
      </c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</row>
    <row r="103" spans="1:79" ht="23.1" customHeight="1" x14ac:dyDescent="0.2">
      <c r="A103" s="61" t="s">
        <v>6</v>
      </c>
      <c r="B103" s="62"/>
      <c r="C103" s="62"/>
      <c r="D103" s="61" t="s">
        <v>121</v>
      </c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3"/>
      <c r="U103" s="36" t="s">
        <v>248</v>
      </c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 t="s">
        <v>253</v>
      </c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  <c r="BG103" s="36"/>
      <c r="BH103" s="36"/>
    </row>
    <row r="104" spans="1:79" ht="54" customHeight="1" x14ac:dyDescent="0.2">
      <c r="A104" s="64"/>
      <c r="B104" s="65"/>
      <c r="C104" s="65"/>
      <c r="D104" s="64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6"/>
      <c r="U104" s="30" t="s">
        <v>4</v>
      </c>
      <c r="V104" s="31"/>
      <c r="W104" s="31"/>
      <c r="X104" s="31"/>
      <c r="Y104" s="32"/>
      <c r="Z104" s="30" t="s">
        <v>3</v>
      </c>
      <c r="AA104" s="31"/>
      <c r="AB104" s="31"/>
      <c r="AC104" s="31"/>
      <c r="AD104" s="32"/>
      <c r="AE104" s="46" t="s">
        <v>116</v>
      </c>
      <c r="AF104" s="47"/>
      <c r="AG104" s="47"/>
      <c r="AH104" s="47"/>
      <c r="AI104" s="48"/>
      <c r="AJ104" s="30" t="s">
        <v>5</v>
      </c>
      <c r="AK104" s="31"/>
      <c r="AL104" s="31"/>
      <c r="AM104" s="31"/>
      <c r="AN104" s="32"/>
      <c r="AO104" s="30" t="s">
        <v>4</v>
      </c>
      <c r="AP104" s="31"/>
      <c r="AQ104" s="31"/>
      <c r="AR104" s="31"/>
      <c r="AS104" s="32"/>
      <c r="AT104" s="30" t="s">
        <v>3</v>
      </c>
      <c r="AU104" s="31"/>
      <c r="AV104" s="31"/>
      <c r="AW104" s="31"/>
      <c r="AX104" s="32"/>
      <c r="AY104" s="46" t="s">
        <v>116</v>
      </c>
      <c r="AZ104" s="47"/>
      <c r="BA104" s="47"/>
      <c r="BB104" s="47"/>
      <c r="BC104" s="48"/>
      <c r="BD104" s="36" t="s">
        <v>96</v>
      </c>
      <c r="BE104" s="36"/>
      <c r="BF104" s="36"/>
      <c r="BG104" s="36"/>
      <c r="BH104" s="36"/>
    </row>
    <row r="105" spans="1:79" ht="15" customHeight="1" x14ac:dyDescent="0.2">
      <c r="A105" s="30" t="s">
        <v>169</v>
      </c>
      <c r="B105" s="31"/>
      <c r="C105" s="31"/>
      <c r="D105" s="30">
        <v>2</v>
      </c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2"/>
      <c r="U105" s="30">
        <v>3</v>
      </c>
      <c r="V105" s="31"/>
      <c r="W105" s="31"/>
      <c r="X105" s="31"/>
      <c r="Y105" s="32"/>
      <c r="Z105" s="30">
        <v>4</v>
      </c>
      <c r="AA105" s="31"/>
      <c r="AB105" s="31"/>
      <c r="AC105" s="31"/>
      <c r="AD105" s="32"/>
      <c r="AE105" s="30">
        <v>5</v>
      </c>
      <c r="AF105" s="31"/>
      <c r="AG105" s="31"/>
      <c r="AH105" s="31"/>
      <c r="AI105" s="32"/>
      <c r="AJ105" s="30">
        <v>6</v>
      </c>
      <c r="AK105" s="31"/>
      <c r="AL105" s="31"/>
      <c r="AM105" s="31"/>
      <c r="AN105" s="32"/>
      <c r="AO105" s="30">
        <v>7</v>
      </c>
      <c r="AP105" s="31"/>
      <c r="AQ105" s="31"/>
      <c r="AR105" s="31"/>
      <c r="AS105" s="32"/>
      <c r="AT105" s="30">
        <v>8</v>
      </c>
      <c r="AU105" s="31"/>
      <c r="AV105" s="31"/>
      <c r="AW105" s="31"/>
      <c r="AX105" s="32"/>
      <c r="AY105" s="30">
        <v>9</v>
      </c>
      <c r="AZ105" s="31"/>
      <c r="BA105" s="31"/>
      <c r="BB105" s="31"/>
      <c r="BC105" s="32"/>
      <c r="BD105" s="30">
        <v>10</v>
      </c>
      <c r="BE105" s="31"/>
      <c r="BF105" s="31"/>
      <c r="BG105" s="31"/>
      <c r="BH105" s="32"/>
    </row>
    <row r="106" spans="1:79" s="1" customFormat="1" ht="12.75" hidden="1" customHeight="1" x14ac:dyDescent="0.2">
      <c r="A106" s="33" t="s">
        <v>69</v>
      </c>
      <c r="B106" s="34"/>
      <c r="C106" s="34"/>
      <c r="D106" s="33" t="s">
        <v>57</v>
      </c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5"/>
      <c r="U106" s="33" t="s">
        <v>60</v>
      </c>
      <c r="V106" s="34"/>
      <c r="W106" s="34"/>
      <c r="X106" s="34"/>
      <c r="Y106" s="35"/>
      <c r="Z106" s="33" t="s">
        <v>61</v>
      </c>
      <c r="AA106" s="34"/>
      <c r="AB106" s="34"/>
      <c r="AC106" s="34"/>
      <c r="AD106" s="35"/>
      <c r="AE106" s="33" t="s">
        <v>94</v>
      </c>
      <c r="AF106" s="34"/>
      <c r="AG106" s="34"/>
      <c r="AH106" s="34"/>
      <c r="AI106" s="35"/>
      <c r="AJ106" s="50" t="s">
        <v>171</v>
      </c>
      <c r="AK106" s="51"/>
      <c r="AL106" s="51"/>
      <c r="AM106" s="51"/>
      <c r="AN106" s="52"/>
      <c r="AO106" s="33" t="s">
        <v>62</v>
      </c>
      <c r="AP106" s="34"/>
      <c r="AQ106" s="34"/>
      <c r="AR106" s="34"/>
      <c r="AS106" s="35"/>
      <c r="AT106" s="33" t="s">
        <v>63</v>
      </c>
      <c r="AU106" s="34"/>
      <c r="AV106" s="34"/>
      <c r="AW106" s="34"/>
      <c r="AX106" s="35"/>
      <c r="AY106" s="33" t="s">
        <v>95</v>
      </c>
      <c r="AZ106" s="34"/>
      <c r="BA106" s="34"/>
      <c r="BB106" s="34"/>
      <c r="BC106" s="35"/>
      <c r="BD106" s="44" t="s">
        <v>171</v>
      </c>
      <c r="BE106" s="44"/>
      <c r="BF106" s="44"/>
      <c r="BG106" s="44"/>
      <c r="BH106" s="44"/>
      <c r="CA106" s="1" t="s">
        <v>35</v>
      </c>
    </row>
    <row r="107" spans="1:79" s="99" customFormat="1" ht="25.5" customHeight="1" x14ac:dyDescent="0.2">
      <c r="A107" s="89">
        <v>1</v>
      </c>
      <c r="B107" s="90"/>
      <c r="C107" s="90"/>
      <c r="D107" s="92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4"/>
      <c r="U107" s="96">
        <v>2463725</v>
      </c>
      <c r="V107" s="97"/>
      <c r="W107" s="97"/>
      <c r="X107" s="97"/>
      <c r="Y107" s="98"/>
      <c r="Z107" s="96">
        <v>0</v>
      </c>
      <c r="AA107" s="97"/>
      <c r="AB107" s="97"/>
      <c r="AC107" s="97"/>
      <c r="AD107" s="98"/>
      <c r="AE107" s="95">
        <v>0</v>
      </c>
      <c r="AF107" s="95"/>
      <c r="AG107" s="95"/>
      <c r="AH107" s="95"/>
      <c r="AI107" s="95"/>
      <c r="AJ107" s="110">
        <f>IF(ISNUMBER(U107),U107,0)+IF(ISNUMBER(Z107),Z107,0)</f>
        <v>2463725</v>
      </c>
      <c r="AK107" s="110"/>
      <c r="AL107" s="110"/>
      <c r="AM107" s="110"/>
      <c r="AN107" s="110"/>
      <c r="AO107" s="95">
        <v>2635223</v>
      </c>
      <c r="AP107" s="95"/>
      <c r="AQ107" s="95"/>
      <c r="AR107" s="95"/>
      <c r="AS107" s="95"/>
      <c r="AT107" s="110">
        <v>0</v>
      </c>
      <c r="AU107" s="110"/>
      <c r="AV107" s="110"/>
      <c r="AW107" s="110"/>
      <c r="AX107" s="110"/>
      <c r="AY107" s="95">
        <v>0</v>
      </c>
      <c r="AZ107" s="95"/>
      <c r="BA107" s="95"/>
      <c r="BB107" s="95"/>
      <c r="BC107" s="95"/>
      <c r="BD107" s="110">
        <f>IF(ISNUMBER(AO107),AO107,0)+IF(ISNUMBER(AT107),AT107,0)</f>
        <v>2635223</v>
      </c>
      <c r="BE107" s="110"/>
      <c r="BF107" s="110"/>
      <c r="BG107" s="110"/>
      <c r="BH107" s="110"/>
      <c r="CA107" s="99" t="s">
        <v>36</v>
      </c>
    </row>
    <row r="108" spans="1:79" s="6" customFormat="1" ht="12.75" customHeight="1" x14ac:dyDescent="0.2">
      <c r="A108" s="87"/>
      <c r="B108" s="85"/>
      <c r="C108" s="85"/>
      <c r="D108" s="100" t="s">
        <v>147</v>
      </c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2"/>
      <c r="U108" s="104">
        <v>2463725</v>
      </c>
      <c r="V108" s="105"/>
      <c r="W108" s="105"/>
      <c r="X108" s="105"/>
      <c r="Y108" s="106"/>
      <c r="Z108" s="104">
        <v>0</v>
      </c>
      <c r="AA108" s="105"/>
      <c r="AB108" s="105"/>
      <c r="AC108" s="105"/>
      <c r="AD108" s="106"/>
      <c r="AE108" s="103">
        <v>0</v>
      </c>
      <c r="AF108" s="103"/>
      <c r="AG108" s="103"/>
      <c r="AH108" s="103"/>
      <c r="AI108" s="103"/>
      <c r="AJ108" s="88">
        <f>IF(ISNUMBER(U108),U108,0)+IF(ISNUMBER(Z108),Z108,0)</f>
        <v>2463725</v>
      </c>
      <c r="AK108" s="88"/>
      <c r="AL108" s="88"/>
      <c r="AM108" s="88"/>
      <c r="AN108" s="88"/>
      <c r="AO108" s="103">
        <v>2635223</v>
      </c>
      <c r="AP108" s="103"/>
      <c r="AQ108" s="103"/>
      <c r="AR108" s="103"/>
      <c r="AS108" s="103"/>
      <c r="AT108" s="88">
        <v>0</v>
      </c>
      <c r="AU108" s="88"/>
      <c r="AV108" s="88"/>
      <c r="AW108" s="88"/>
      <c r="AX108" s="88"/>
      <c r="AY108" s="103">
        <v>0</v>
      </c>
      <c r="AZ108" s="103"/>
      <c r="BA108" s="103"/>
      <c r="BB108" s="103"/>
      <c r="BC108" s="103"/>
      <c r="BD108" s="88">
        <f>IF(ISNUMBER(AO108),AO108,0)+IF(ISNUMBER(AT108),AT108,0)</f>
        <v>2635223</v>
      </c>
      <c r="BE108" s="88"/>
      <c r="BF108" s="88"/>
      <c r="BG108" s="88"/>
      <c r="BH108" s="88"/>
    </row>
    <row r="109" spans="1:79" s="5" customFormat="1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</row>
    <row r="111" spans="1:79" ht="14.25" customHeight="1" x14ac:dyDescent="0.2">
      <c r="A111" s="42" t="s">
        <v>152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</row>
    <row r="112" spans="1:79" ht="14.25" customHeight="1" x14ac:dyDescent="0.2">
      <c r="A112" s="42" t="s">
        <v>242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227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230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  <c r="BJ113" s="30" t="s">
        <v>238</v>
      </c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</row>
    <row r="114" spans="1:79" ht="32.2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  <c r="BJ114" s="36" t="s">
        <v>4</v>
      </c>
      <c r="BK114" s="36"/>
      <c r="BL114" s="36"/>
      <c r="BM114" s="36"/>
      <c r="BN114" s="36"/>
      <c r="BO114" s="36" t="s">
        <v>3</v>
      </c>
      <c r="BP114" s="36"/>
      <c r="BQ114" s="36"/>
      <c r="BR114" s="36"/>
      <c r="BS114" s="36"/>
      <c r="BT114" s="36" t="s">
        <v>97</v>
      </c>
      <c r="BU114" s="36"/>
      <c r="BV114" s="36"/>
      <c r="BW114" s="36"/>
      <c r="BX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  <c r="BJ115" s="36">
        <v>11</v>
      </c>
      <c r="BK115" s="36"/>
      <c r="BL115" s="36"/>
      <c r="BM115" s="36"/>
      <c r="BN115" s="36"/>
      <c r="BO115" s="36">
        <v>12</v>
      </c>
      <c r="BP115" s="36"/>
      <c r="BQ115" s="36"/>
      <c r="BR115" s="36"/>
      <c r="BS115" s="36"/>
      <c r="BT115" s="36">
        <v>13</v>
      </c>
      <c r="BU115" s="36"/>
      <c r="BV115" s="36"/>
      <c r="BW115" s="36"/>
      <c r="BX115" s="36"/>
    </row>
    <row r="116" spans="1:79" ht="10.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111</v>
      </c>
      <c r="AG116" s="38"/>
      <c r="AH116" s="38"/>
      <c r="AI116" s="38"/>
      <c r="AJ116" s="38"/>
      <c r="AK116" s="37" t="s">
        <v>112</v>
      </c>
      <c r="AL116" s="37"/>
      <c r="AM116" s="37"/>
      <c r="AN116" s="37"/>
      <c r="AO116" s="37"/>
      <c r="AP116" s="44" t="s">
        <v>183</v>
      </c>
      <c r="AQ116" s="44"/>
      <c r="AR116" s="44"/>
      <c r="AS116" s="44"/>
      <c r="AT116" s="44"/>
      <c r="AU116" s="38" t="s">
        <v>113</v>
      </c>
      <c r="AV116" s="38"/>
      <c r="AW116" s="38"/>
      <c r="AX116" s="38"/>
      <c r="AY116" s="38"/>
      <c r="AZ116" s="37" t="s">
        <v>114</v>
      </c>
      <c r="BA116" s="37"/>
      <c r="BB116" s="37"/>
      <c r="BC116" s="37"/>
      <c r="BD116" s="37"/>
      <c r="BE116" s="44" t="s">
        <v>183</v>
      </c>
      <c r="BF116" s="44"/>
      <c r="BG116" s="44"/>
      <c r="BH116" s="44"/>
      <c r="BI116" s="44"/>
      <c r="BJ116" s="38" t="s">
        <v>105</v>
      </c>
      <c r="BK116" s="38"/>
      <c r="BL116" s="38"/>
      <c r="BM116" s="38"/>
      <c r="BN116" s="38"/>
      <c r="BO116" s="37" t="s">
        <v>106</v>
      </c>
      <c r="BP116" s="37"/>
      <c r="BQ116" s="37"/>
      <c r="BR116" s="37"/>
      <c r="BS116" s="37"/>
      <c r="BT116" s="44" t="s">
        <v>183</v>
      </c>
      <c r="BU116" s="44"/>
      <c r="BV116" s="44"/>
      <c r="BW116" s="44"/>
      <c r="BX116" s="44"/>
      <c r="CA116" t="s">
        <v>37</v>
      </c>
    </row>
    <row r="117" spans="1:79" s="6" customFormat="1" ht="15" customHeight="1" x14ac:dyDescent="0.2">
      <c r="A117" s="87">
        <v>0</v>
      </c>
      <c r="B117" s="85"/>
      <c r="C117" s="85"/>
      <c r="D117" s="111" t="s">
        <v>182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  <c r="CA117" s="6" t="s">
        <v>38</v>
      </c>
    </row>
    <row r="118" spans="1:79" s="99" customFormat="1" ht="71.25" customHeight="1" x14ac:dyDescent="0.2">
      <c r="A118" s="89">
        <v>1</v>
      </c>
      <c r="B118" s="90"/>
      <c r="C118" s="90"/>
      <c r="D118" s="114" t="s">
        <v>184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185</v>
      </c>
      <c r="R118" s="36"/>
      <c r="S118" s="36"/>
      <c r="T118" s="36"/>
      <c r="U118" s="36"/>
      <c r="V118" s="36" t="s">
        <v>186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1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1</v>
      </c>
      <c r="AQ118" s="115"/>
      <c r="AR118" s="115"/>
      <c r="AS118" s="115"/>
      <c r="AT118" s="115"/>
      <c r="AU118" s="115">
        <v>1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1</v>
      </c>
      <c r="BF118" s="115"/>
      <c r="BG118" s="115"/>
      <c r="BH118" s="115"/>
      <c r="BI118" s="115"/>
      <c r="BJ118" s="115">
        <v>1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1</v>
      </c>
      <c r="BU118" s="115"/>
      <c r="BV118" s="115"/>
      <c r="BW118" s="115"/>
      <c r="BX118" s="115"/>
    </row>
    <row r="119" spans="1:79" s="99" customFormat="1" ht="90" customHeight="1" x14ac:dyDescent="0.2">
      <c r="A119" s="89">
        <v>2</v>
      </c>
      <c r="B119" s="90"/>
      <c r="C119" s="90"/>
      <c r="D119" s="114" t="s">
        <v>187</v>
      </c>
      <c r="E119" s="93"/>
      <c r="F119" s="93"/>
      <c r="G119" s="93"/>
      <c r="H119" s="93"/>
      <c r="I119" s="93"/>
      <c r="J119" s="93"/>
      <c r="K119" s="93"/>
      <c r="L119" s="93"/>
      <c r="M119" s="93"/>
      <c r="N119" s="93"/>
      <c r="O119" s="93"/>
      <c r="P119" s="94"/>
      <c r="Q119" s="36" t="s">
        <v>188</v>
      </c>
      <c r="R119" s="36"/>
      <c r="S119" s="36"/>
      <c r="T119" s="36"/>
      <c r="U119" s="36"/>
      <c r="V119" s="36" t="s">
        <v>189</v>
      </c>
      <c r="W119" s="36"/>
      <c r="X119" s="36"/>
      <c r="Y119" s="36"/>
      <c r="Z119" s="36"/>
      <c r="AA119" s="36"/>
      <c r="AB119" s="36"/>
      <c r="AC119" s="36"/>
      <c r="AD119" s="36"/>
      <c r="AE119" s="36"/>
      <c r="AF119" s="115">
        <v>1723391.74</v>
      </c>
      <c r="AG119" s="115"/>
      <c r="AH119" s="115"/>
      <c r="AI119" s="115"/>
      <c r="AJ119" s="115"/>
      <c r="AK119" s="115">
        <v>0</v>
      </c>
      <c r="AL119" s="115"/>
      <c r="AM119" s="115"/>
      <c r="AN119" s="115"/>
      <c r="AO119" s="115"/>
      <c r="AP119" s="115">
        <v>1723391.74</v>
      </c>
      <c r="AQ119" s="115"/>
      <c r="AR119" s="115"/>
      <c r="AS119" s="115"/>
      <c r="AT119" s="115"/>
      <c r="AU119" s="115">
        <v>2049708</v>
      </c>
      <c r="AV119" s="115"/>
      <c r="AW119" s="115"/>
      <c r="AX119" s="115"/>
      <c r="AY119" s="115"/>
      <c r="AZ119" s="115">
        <v>0</v>
      </c>
      <c r="BA119" s="115"/>
      <c r="BB119" s="115"/>
      <c r="BC119" s="115"/>
      <c r="BD119" s="115"/>
      <c r="BE119" s="115">
        <v>2049708</v>
      </c>
      <c r="BF119" s="115"/>
      <c r="BG119" s="115"/>
      <c r="BH119" s="115"/>
      <c r="BI119" s="115"/>
      <c r="BJ119" s="115">
        <v>2288069</v>
      </c>
      <c r="BK119" s="115"/>
      <c r="BL119" s="115"/>
      <c r="BM119" s="115"/>
      <c r="BN119" s="115"/>
      <c r="BO119" s="115">
        <v>0</v>
      </c>
      <c r="BP119" s="115"/>
      <c r="BQ119" s="115"/>
      <c r="BR119" s="115"/>
      <c r="BS119" s="115"/>
      <c r="BT119" s="115">
        <v>2288069</v>
      </c>
      <c r="BU119" s="115"/>
      <c r="BV119" s="115"/>
      <c r="BW119" s="115"/>
      <c r="BX119" s="115"/>
    </row>
    <row r="120" spans="1:79" s="99" customFormat="1" ht="90" customHeight="1" x14ac:dyDescent="0.2">
      <c r="A120" s="89">
        <v>3</v>
      </c>
      <c r="B120" s="90"/>
      <c r="C120" s="90"/>
      <c r="D120" s="114" t="s">
        <v>190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191</v>
      </c>
      <c r="R120" s="36"/>
      <c r="S120" s="36"/>
      <c r="T120" s="36"/>
      <c r="U120" s="36"/>
      <c r="V120" s="36" t="s">
        <v>192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15.58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15.58</v>
      </c>
      <c r="AQ120" s="115"/>
      <c r="AR120" s="115"/>
      <c r="AS120" s="115"/>
      <c r="AT120" s="115"/>
      <c r="AU120" s="115">
        <v>15.58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15.58</v>
      </c>
      <c r="BF120" s="115"/>
      <c r="BG120" s="115"/>
      <c r="BH120" s="115"/>
      <c r="BI120" s="115"/>
      <c r="BJ120" s="115">
        <v>15.58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15.58</v>
      </c>
      <c r="BU120" s="115"/>
      <c r="BV120" s="115"/>
      <c r="BW120" s="115"/>
      <c r="BX120" s="115"/>
    </row>
    <row r="121" spans="1:79" s="6" customFormat="1" ht="15" customHeight="1" x14ac:dyDescent="0.2">
      <c r="A121" s="87">
        <v>0</v>
      </c>
      <c r="B121" s="85"/>
      <c r="C121" s="85"/>
      <c r="D121" s="113" t="s">
        <v>193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/>
      <c r="BU121" s="112"/>
      <c r="BV121" s="112"/>
      <c r="BW121" s="112"/>
      <c r="BX121" s="112"/>
    </row>
    <row r="122" spans="1:79" s="99" customFormat="1" ht="99.75" customHeight="1" x14ac:dyDescent="0.2">
      <c r="A122" s="89">
        <v>1</v>
      </c>
      <c r="B122" s="90"/>
      <c r="C122" s="90"/>
      <c r="D122" s="114" t="s">
        <v>194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185</v>
      </c>
      <c r="R122" s="36"/>
      <c r="S122" s="36"/>
      <c r="T122" s="36"/>
      <c r="U122" s="36"/>
      <c r="V122" s="114" t="s">
        <v>195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290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290</v>
      </c>
      <c r="AQ122" s="115"/>
      <c r="AR122" s="115"/>
      <c r="AS122" s="115"/>
      <c r="AT122" s="115"/>
      <c r="AU122" s="115">
        <v>290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290</v>
      </c>
      <c r="BF122" s="115"/>
      <c r="BG122" s="115"/>
      <c r="BH122" s="115"/>
      <c r="BI122" s="115"/>
      <c r="BJ122" s="115">
        <v>290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290</v>
      </c>
      <c r="BU122" s="115"/>
      <c r="BV122" s="115"/>
      <c r="BW122" s="115"/>
      <c r="BX122" s="115"/>
    </row>
    <row r="123" spans="1:79" s="6" customFormat="1" ht="15" customHeight="1" x14ac:dyDescent="0.2">
      <c r="A123" s="87">
        <v>0</v>
      </c>
      <c r="B123" s="85"/>
      <c r="C123" s="85"/>
      <c r="D123" s="113" t="s">
        <v>196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3"/>
      <c r="W123" s="101"/>
      <c r="X123" s="101"/>
      <c r="Y123" s="101"/>
      <c r="Z123" s="101"/>
      <c r="AA123" s="101"/>
      <c r="AB123" s="101"/>
      <c r="AC123" s="101"/>
      <c r="AD123" s="101"/>
      <c r="AE123" s="10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/>
      <c r="BU123" s="112"/>
      <c r="BV123" s="112"/>
      <c r="BW123" s="112"/>
      <c r="BX123" s="112"/>
    </row>
    <row r="124" spans="1:79" s="99" customFormat="1" ht="99.75" customHeight="1" x14ac:dyDescent="0.2">
      <c r="A124" s="89">
        <v>1</v>
      </c>
      <c r="B124" s="90"/>
      <c r="C124" s="90"/>
      <c r="D124" s="114" t="s">
        <v>197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188</v>
      </c>
      <c r="R124" s="36"/>
      <c r="S124" s="36"/>
      <c r="T124" s="36"/>
      <c r="U124" s="36"/>
      <c r="V124" s="114" t="s">
        <v>195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6933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6933</v>
      </c>
      <c r="AQ124" s="115"/>
      <c r="AR124" s="115"/>
      <c r="AS124" s="115"/>
      <c r="AT124" s="115"/>
      <c r="AU124" s="115">
        <v>7000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7000</v>
      </c>
      <c r="BF124" s="115"/>
      <c r="BG124" s="115"/>
      <c r="BH124" s="115"/>
      <c r="BI124" s="115"/>
      <c r="BJ124" s="115">
        <v>7890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7890</v>
      </c>
      <c r="BU124" s="115"/>
      <c r="BV124" s="115"/>
      <c r="BW124" s="115"/>
      <c r="BX124" s="115"/>
    </row>
    <row r="125" spans="1:79" s="6" customFormat="1" ht="15" customHeight="1" x14ac:dyDescent="0.2">
      <c r="A125" s="87">
        <v>0</v>
      </c>
      <c r="B125" s="85"/>
      <c r="C125" s="85"/>
      <c r="D125" s="113" t="s">
        <v>198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</row>
    <row r="126" spans="1:79" s="99" customFormat="1" ht="99.75" customHeight="1" x14ac:dyDescent="0.2">
      <c r="A126" s="89">
        <v>1</v>
      </c>
      <c r="B126" s="90"/>
      <c r="C126" s="90"/>
      <c r="D126" s="114" t="s">
        <v>199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191</v>
      </c>
      <c r="R126" s="36"/>
      <c r="S126" s="36"/>
      <c r="T126" s="36"/>
      <c r="U126" s="36"/>
      <c r="V126" s="114" t="s">
        <v>200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150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150</v>
      </c>
      <c r="AQ126" s="115"/>
      <c r="AR126" s="115"/>
      <c r="AS126" s="115"/>
      <c r="AT126" s="115"/>
      <c r="AU126" s="115">
        <v>150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150</v>
      </c>
      <c r="BF126" s="115"/>
      <c r="BG126" s="115"/>
      <c r="BH126" s="115"/>
      <c r="BI126" s="115"/>
      <c r="BJ126" s="115">
        <v>150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150</v>
      </c>
      <c r="BU126" s="115"/>
      <c r="BV126" s="115"/>
      <c r="BW126" s="115"/>
      <c r="BX126" s="115"/>
    </row>
    <row r="128" spans="1:79" ht="14.25" customHeight="1" x14ac:dyDescent="0.2">
      <c r="A128" s="42" t="s">
        <v>257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23.1" customHeight="1" x14ac:dyDescent="0.2">
      <c r="A129" s="61" t="s">
        <v>6</v>
      </c>
      <c r="B129" s="62"/>
      <c r="C129" s="62"/>
      <c r="D129" s="36" t="s">
        <v>9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 t="s">
        <v>8</v>
      </c>
      <c r="R129" s="36"/>
      <c r="S129" s="36"/>
      <c r="T129" s="36"/>
      <c r="U129" s="36"/>
      <c r="V129" s="36" t="s">
        <v>7</v>
      </c>
      <c r="W129" s="36"/>
      <c r="X129" s="36"/>
      <c r="Y129" s="36"/>
      <c r="Z129" s="36"/>
      <c r="AA129" s="36"/>
      <c r="AB129" s="36"/>
      <c r="AC129" s="36"/>
      <c r="AD129" s="36"/>
      <c r="AE129" s="36"/>
      <c r="AF129" s="30" t="s">
        <v>248</v>
      </c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2"/>
      <c r="AU129" s="30" t="s">
        <v>253</v>
      </c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2"/>
    </row>
    <row r="130" spans="1:79" ht="28.5" customHeight="1" x14ac:dyDescent="0.2">
      <c r="A130" s="64"/>
      <c r="B130" s="65"/>
      <c r="C130" s="65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 t="s">
        <v>4</v>
      </c>
      <c r="AG130" s="36"/>
      <c r="AH130" s="36"/>
      <c r="AI130" s="36"/>
      <c r="AJ130" s="36"/>
      <c r="AK130" s="36" t="s">
        <v>3</v>
      </c>
      <c r="AL130" s="36"/>
      <c r="AM130" s="36"/>
      <c r="AN130" s="36"/>
      <c r="AO130" s="36"/>
      <c r="AP130" s="36" t="s">
        <v>123</v>
      </c>
      <c r="AQ130" s="36"/>
      <c r="AR130" s="36"/>
      <c r="AS130" s="36"/>
      <c r="AT130" s="36"/>
      <c r="AU130" s="36" t="s">
        <v>4</v>
      </c>
      <c r="AV130" s="36"/>
      <c r="AW130" s="36"/>
      <c r="AX130" s="36"/>
      <c r="AY130" s="36"/>
      <c r="AZ130" s="36" t="s">
        <v>3</v>
      </c>
      <c r="BA130" s="36"/>
      <c r="BB130" s="36"/>
      <c r="BC130" s="36"/>
      <c r="BD130" s="36"/>
      <c r="BE130" s="36" t="s">
        <v>90</v>
      </c>
      <c r="BF130" s="36"/>
      <c r="BG130" s="36"/>
      <c r="BH130" s="36"/>
      <c r="BI130" s="36"/>
    </row>
    <row r="131" spans="1:79" ht="15" customHeight="1" x14ac:dyDescent="0.2">
      <c r="A131" s="30">
        <v>1</v>
      </c>
      <c r="B131" s="31"/>
      <c r="C131" s="31"/>
      <c r="D131" s="36">
        <v>2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>
        <v>3</v>
      </c>
      <c r="R131" s="36"/>
      <c r="S131" s="36"/>
      <c r="T131" s="36"/>
      <c r="U131" s="36"/>
      <c r="V131" s="36">
        <v>4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36">
        <v>5</v>
      </c>
      <c r="AG131" s="36"/>
      <c r="AH131" s="36"/>
      <c r="AI131" s="36"/>
      <c r="AJ131" s="36"/>
      <c r="AK131" s="36">
        <v>6</v>
      </c>
      <c r="AL131" s="36"/>
      <c r="AM131" s="36"/>
      <c r="AN131" s="36"/>
      <c r="AO131" s="36"/>
      <c r="AP131" s="36">
        <v>7</v>
      </c>
      <c r="AQ131" s="36"/>
      <c r="AR131" s="36"/>
      <c r="AS131" s="36"/>
      <c r="AT131" s="36"/>
      <c r="AU131" s="36">
        <v>8</v>
      </c>
      <c r="AV131" s="36"/>
      <c r="AW131" s="36"/>
      <c r="AX131" s="36"/>
      <c r="AY131" s="36"/>
      <c r="AZ131" s="36">
        <v>9</v>
      </c>
      <c r="BA131" s="36"/>
      <c r="BB131" s="36"/>
      <c r="BC131" s="36"/>
      <c r="BD131" s="36"/>
      <c r="BE131" s="36">
        <v>10</v>
      </c>
      <c r="BF131" s="36"/>
      <c r="BG131" s="36"/>
      <c r="BH131" s="36"/>
      <c r="BI131" s="36"/>
    </row>
    <row r="132" spans="1:79" ht="15.75" hidden="1" customHeight="1" x14ac:dyDescent="0.2">
      <c r="A132" s="33" t="s">
        <v>154</v>
      </c>
      <c r="B132" s="34"/>
      <c r="C132" s="34"/>
      <c r="D132" s="36" t="s">
        <v>57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 t="s">
        <v>70</v>
      </c>
      <c r="R132" s="36"/>
      <c r="S132" s="36"/>
      <c r="T132" s="36"/>
      <c r="U132" s="36"/>
      <c r="V132" s="36" t="s">
        <v>71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38" t="s">
        <v>107</v>
      </c>
      <c r="AG132" s="38"/>
      <c r="AH132" s="38"/>
      <c r="AI132" s="38"/>
      <c r="AJ132" s="38"/>
      <c r="AK132" s="37" t="s">
        <v>108</v>
      </c>
      <c r="AL132" s="37"/>
      <c r="AM132" s="37"/>
      <c r="AN132" s="37"/>
      <c r="AO132" s="37"/>
      <c r="AP132" s="44" t="s">
        <v>183</v>
      </c>
      <c r="AQ132" s="44"/>
      <c r="AR132" s="44"/>
      <c r="AS132" s="44"/>
      <c r="AT132" s="44"/>
      <c r="AU132" s="38" t="s">
        <v>109</v>
      </c>
      <c r="AV132" s="38"/>
      <c r="AW132" s="38"/>
      <c r="AX132" s="38"/>
      <c r="AY132" s="38"/>
      <c r="AZ132" s="37" t="s">
        <v>110</v>
      </c>
      <c r="BA132" s="37"/>
      <c r="BB132" s="37"/>
      <c r="BC132" s="37"/>
      <c r="BD132" s="37"/>
      <c r="BE132" s="44" t="s">
        <v>183</v>
      </c>
      <c r="BF132" s="44"/>
      <c r="BG132" s="44"/>
      <c r="BH132" s="44"/>
      <c r="BI132" s="44"/>
      <c r="CA132" t="s">
        <v>39</v>
      </c>
    </row>
    <row r="133" spans="1:79" s="6" customFormat="1" ht="14.25" x14ac:dyDescent="0.2">
      <c r="A133" s="87">
        <v>0</v>
      </c>
      <c r="B133" s="85"/>
      <c r="C133" s="85"/>
      <c r="D133" s="111" t="s">
        <v>182</v>
      </c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  <c r="CA133" s="6" t="s">
        <v>40</v>
      </c>
    </row>
    <row r="134" spans="1:79" s="99" customFormat="1" ht="71.25" customHeight="1" x14ac:dyDescent="0.2">
      <c r="A134" s="89">
        <v>1</v>
      </c>
      <c r="B134" s="90"/>
      <c r="C134" s="90"/>
      <c r="D134" s="114" t="s">
        <v>184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185</v>
      </c>
      <c r="R134" s="36"/>
      <c r="S134" s="36"/>
      <c r="T134" s="36"/>
      <c r="U134" s="36"/>
      <c r="V134" s="36" t="s">
        <v>186</v>
      </c>
      <c r="W134" s="36"/>
      <c r="X134" s="36"/>
      <c r="Y134" s="36"/>
      <c r="Z134" s="36"/>
      <c r="AA134" s="36"/>
      <c r="AB134" s="36"/>
      <c r="AC134" s="36"/>
      <c r="AD134" s="36"/>
      <c r="AE134" s="36"/>
      <c r="AF134" s="115">
        <v>1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1</v>
      </c>
      <c r="AQ134" s="115"/>
      <c r="AR134" s="115"/>
      <c r="AS134" s="115"/>
      <c r="AT134" s="115"/>
      <c r="AU134" s="115">
        <v>1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1</v>
      </c>
      <c r="BF134" s="115"/>
      <c r="BG134" s="115"/>
      <c r="BH134" s="115"/>
      <c r="BI134" s="115"/>
    </row>
    <row r="135" spans="1:79" s="99" customFormat="1" ht="90" customHeight="1" x14ac:dyDescent="0.2">
      <c r="A135" s="89">
        <v>2</v>
      </c>
      <c r="B135" s="90"/>
      <c r="C135" s="90"/>
      <c r="D135" s="114" t="s">
        <v>187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36" t="s">
        <v>188</v>
      </c>
      <c r="R135" s="36"/>
      <c r="S135" s="36"/>
      <c r="T135" s="36"/>
      <c r="U135" s="36"/>
      <c r="V135" s="36" t="s">
        <v>189</v>
      </c>
      <c r="W135" s="36"/>
      <c r="X135" s="36"/>
      <c r="Y135" s="36"/>
      <c r="Z135" s="36"/>
      <c r="AA135" s="36"/>
      <c r="AB135" s="36"/>
      <c r="AC135" s="36"/>
      <c r="AD135" s="36"/>
      <c r="AE135" s="36"/>
      <c r="AF135" s="115">
        <v>2463725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2463725</v>
      </c>
      <c r="AQ135" s="115"/>
      <c r="AR135" s="115"/>
      <c r="AS135" s="115"/>
      <c r="AT135" s="115"/>
      <c r="AU135" s="115">
        <v>2635223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2635223</v>
      </c>
      <c r="BF135" s="115"/>
      <c r="BG135" s="115"/>
      <c r="BH135" s="115"/>
      <c r="BI135" s="115"/>
    </row>
    <row r="136" spans="1:79" s="99" customFormat="1" ht="90" customHeight="1" x14ac:dyDescent="0.2">
      <c r="A136" s="89">
        <v>3</v>
      </c>
      <c r="B136" s="90"/>
      <c r="C136" s="90"/>
      <c r="D136" s="114" t="s">
        <v>190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191</v>
      </c>
      <c r="R136" s="36"/>
      <c r="S136" s="36"/>
      <c r="T136" s="36"/>
      <c r="U136" s="36"/>
      <c r="V136" s="36" t="s">
        <v>192</v>
      </c>
      <c r="W136" s="36"/>
      <c r="X136" s="36"/>
      <c r="Y136" s="36"/>
      <c r="Z136" s="36"/>
      <c r="AA136" s="36"/>
      <c r="AB136" s="36"/>
      <c r="AC136" s="36"/>
      <c r="AD136" s="36"/>
      <c r="AE136" s="36"/>
      <c r="AF136" s="115">
        <v>15.58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15.58</v>
      </c>
      <c r="AQ136" s="115"/>
      <c r="AR136" s="115"/>
      <c r="AS136" s="115"/>
      <c r="AT136" s="115"/>
      <c r="AU136" s="115">
        <v>15.58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15.58</v>
      </c>
      <c r="BF136" s="115"/>
      <c r="BG136" s="115"/>
      <c r="BH136" s="115"/>
      <c r="BI136" s="115"/>
    </row>
    <row r="137" spans="1:79" s="6" customFormat="1" ht="14.25" x14ac:dyDescent="0.2">
      <c r="A137" s="87">
        <v>0</v>
      </c>
      <c r="B137" s="85"/>
      <c r="C137" s="85"/>
      <c r="D137" s="113" t="s">
        <v>193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</row>
    <row r="138" spans="1:79" s="99" customFormat="1" ht="99.75" customHeight="1" x14ac:dyDescent="0.2">
      <c r="A138" s="89">
        <v>1</v>
      </c>
      <c r="B138" s="90"/>
      <c r="C138" s="90"/>
      <c r="D138" s="114" t="s">
        <v>194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185</v>
      </c>
      <c r="R138" s="36"/>
      <c r="S138" s="36"/>
      <c r="T138" s="36"/>
      <c r="U138" s="36"/>
      <c r="V138" s="114" t="s">
        <v>195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290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290</v>
      </c>
      <c r="AQ138" s="115"/>
      <c r="AR138" s="115"/>
      <c r="AS138" s="115"/>
      <c r="AT138" s="115"/>
      <c r="AU138" s="115">
        <v>290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290</v>
      </c>
      <c r="BF138" s="115"/>
      <c r="BG138" s="115"/>
      <c r="BH138" s="115"/>
      <c r="BI138" s="115"/>
    </row>
    <row r="139" spans="1:79" s="6" customFormat="1" ht="14.25" x14ac:dyDescent="0.2">
      <c r="A139" s="87">
        <v>0</v>
      </c>
      <c r="B139" s="85"/>
      <c r="C139" s="85"/>
      <c r="D139" s="113" t="s">
        <v>196</v>
      </c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2"/>
      <c r="Q139" s="111"/>
      <c r="R139" s="111"/>
      <c r="S139" s="111"/>
      <c r="T139" s="111"/>
      <c r="U139" s="111"/>
      <c r="V139" s="113"/>
      <c r="W139" s="101"/>
      <c r="X139" s="101"/>
      <c r="Y139" s="101"/>
      <c r="Z139" s="101"/>
      <c r="AA139" s="101"/>
      <c r="AB139" s="101"/>
      <c r="AC139" s="101"/>
      <c r="AD139" s="101"/>
      <c r="AE139" s="10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  <c r="AQ139" s="112"/>
      <c r="AR139" s="112"/>
      <c r="AS139" s="112"/>
      <c r="AT139" s="112"/>
      <c r="AU139" s="112"/>
      <c r="AV139" s="112"/>
      <c r="AW139" s="112"/>
      <c r="AX139" s="112"/>
      <c r="AY139" s="112"/>
      <c r="AZ139" s="112"/>
      <c r="BA139" s="112"/>
      <c r="BB139" s="112"/>
      <c r="BC139" s="112"/>
      <c r="BD139" s="112"/>
      <c r="BE139" s="112"/>
      <c r="BF139" s="112"/>
      <c r="BG139" s="112"/>
      <c r="BH139" s="112"/>
      <c r="BI139" s="112"/>
    </row>
    <row r="140" spans="1:79" s="99" customFormat="1" ht="99.75" customHeight="1" x14ac:dyDescent="0.2">
      <c r="A140" s="89">
        <v>1</v>
      </c>
      <c r="B140" s="90"/>
      <c r="C140" s="90"/>
      <c r="D140" s="114" t="s">
        <v>197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36" t="s">
        <v>188</v>
      </c>
      <c r="R140" s="36"/>
      <c r="S140" s="36"/>
      <c r="T140" s="36"/>
      <c r="U140" s="36"/>
      <c r="V140" s="114" t="s">
        <v>195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8495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8495</v>
      </c>
      <c r="AQ140" s="115"/>
      <c r="AR140" s="115"/>
      <c r="AS140" s="115"/>
      <c r="AT140" s="115"/>
      <c r="AU140" s="115">
        <v>9000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9000</v>
      </c>
      <c r="BF140" s="115"/>
      <c r="BG140" s="115"/>
      <c r="BH140" s="115"/>
      <c r="BI140" s="115"/>
    </row>
    <row r="141" spans="1:79" s="6" customFormat="1" ht="14.25" x14ac:dyDescent="0.2">
      <c r="A141" s="87">
        <v>0</v>
      </c>
      <c r="B141" s="85"/>
      <c r="C141" s="85"/>
      <c r="D141" s="113" t="s">
        <v>198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79" s="99" customFormat="1" ht="99.75" customHeight="1" x14ac:dyDescent="0.2">
      <c r="A142" s="89">
        <v>1</v>
      </c>
      <c r="B142" s="90"/>
      <c r="C142" s="90"/>
      <c r="D142" s="114" t="s">
        <v>199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36" t="s">
        <v>191</v>
      </c>
      <c r="R142" s="36"/>
      <c r="S142" s="36"/>
      <c r="T142" s="36"/>
      <c r="U142" s="36"/>
      <c r="V142" s="114" t="s">
        <v>200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150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150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</row>
    <row r="144" spans="1:79" ht="14.25" customHeight="1" x14ac:dyDescent="0.2">
      <c r="A144" s="42" t="s">
        <v>124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5" customHeight="1" x14ac:dyDescent="0.2">
      <c r="A145" s="53" t="s">
        <v>226</v>
      </c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G145" s="53"/>
      <c r="BH145" s="53"/>
      <c r="BI145" s="53"/>
      <c r="BJ145" s="53"/>
      <c r="BK145" s="53"/>
      <c r="BL145" s="53"/>
      <c r="BM145" s="53"/>
      <c r="BN145" s="53"/>
      <c r="BO145" s="53"/>
      <c r="BP145" s="53"/>
      <c r="BQ145" s="53"/>
      <c r="BR145" s="53"/>
    </row>
    <row r="146" spans="1:79" ht="12.95" customHeight="1" x14ac:dyDescent="0.2">
      <c r="A146" s="61" t="s">
        <v>19</v>
      </c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3"/>
      <c r="U146" s="36" t="s">
        <v>227</v>
      </c>
      <c r="V146" s="36"/>
      <c r="W146" s="36"/>
      <c r="X146" s="36"/>
      <c r="Y146" s="36"/>
      <c r="Z146" s="36"/>
      <c r="AA146" s="36"/>
      <c r="AB146" s="36"/>
      <c r="AC146" s="36"/>
      <c r="AD146" s="36"/>
      <c r="AE146" s="36" t="s">
        <v>230</v>
      </c>
      <c r="AF146" s="36"/>
      <c r="AG146" s="36"/>
      <c r="AH146" s="36"/>
      <c r="AI146" s="36"/>
      <c r="AJ146" s="36"/>
      <c r="AK146" s="36"/>
      <c r="AL146" s="36"/>
      <c r="AM146" s="36"/>
      <c r="AN146" s="36"/>
      <c r="AO146" s="36" t="s">
        <v>238</v>
      </c>
      <c r="AP146" s="36"/>
      <c r="AQ146" s="36"/>
      <c r="AR146" s="36"/>
      <c r="AS146" s="36"/>
      <c r="AT146" s="36"/>
      <c r="AU146" s="36"/>
      <c r="AV146" s="36"/>
      <c r="AW146" s="36"/>
      <c r="AX146" s="36"/>
      <c r="AY146" s="36" t="s">
        <v>248</v>
      </c>
      <c r="AZ146" s="36"/>
      <c r="BA146" s="36"/>
      <c r="BB146" s="36"/>
      <c r="BC146" s="36"/>
      <c r="BD146" s="36"/>
      <c r="BE146" s="36"/>
      <c r="BF146" s="36"/>
      <c r="BG146" s="36"/>
      <c r="BH146" s="36"/>
      <c r="BI146" s="36" t="s">
        <v>253</v>
      </c>
      <c r="BJ146" s="36"/>
      <c r="BK146" s="36"/>
      <c r="BL146" s="36"/>
      <c r="BM146" s="36"/>
      <c r="BN146" s="36"/>
      <c r="BO146" s="36"/>
      <c r="BP146" s="36"/>
      <c r="BQ146" s="36"/>
      <c r="BR146" s="36"/>
    </row>
    <row r="147" spans="1:79" ht="30" customHeight="1" x14ac:dyDescent="0.2">
      <c r="A147" s="64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6"/>
      <c r="U147" s="36" t="s">
        <v>4</v>
      </c>
      <c r="V147" s="36"/>
      <c r="W147" s="36"/>
      <c r="X147" s="36"/>
      <c r="Y147" s="36"/>
      <c r="Z147" s="36" t="s">
        <v>3</v>
      </c>
      <c r="AA147" s="36"/>
      <c r="AB147" s="36"/>
      <c r="AC147" s="36"/>
      <c r="AD147" s="36"/>
      <c r="AE147" s="36" t="s">
        <v>4</v>
      </c>
      <c r="AF147" s="36"/>
      <c r="AG147" s="36"/>
      <c r="AH147" s="36"/>
      <c r="AI147" s="36"/>
      <c r="AJ147" s="36" t="s">
        <v>3</v>
      </c>
      <c r="AK147" s="36"/>
      <c r="AL147" s="36"/>
      <c r="AM147" s="36"/>
      <c r="AN147" s="36"/>
      <c r="AO147" s="36" t="s">
        <v>4</v>
      </c>
      <c r="AP147" s="36"/>
      <c r="AQ147" s="36"/>
      <c r="AR147" s="36"/>
      <c r="AS147" s="36"/>
      <c r="AT147" s="36" t="s">
        <v>3</v>
      </c>
      <c r="AU147" s="36"/>
      <c r="AV147" s="36"/>
      <c r="AW147" s="36"/>
      <c r="AX147" s="36"/>
      <c r="AY147" s="36" t="s">
        <v>4</v>
      </c>
      <c r="AZ147" s="36"/>
      <c r="BA147" s="36"/>
      <c r="BB147" s="36"/>
      <c r="BC147" s="36"/>
      <c r="BD147" s="36" t="s">
        <v>3</v>
      </c>
      <c r="BE147" s="36"/>
      <c r="BF147" s="36"/>
      <c r="BG147" s="36"/>
      <c r="BH147" s="36"/>
      <c r="BI147" s="36" t="s">
        <v>4</v>
      </c>
      <c r="BJ147" s="36"/>
      <c r="BK147" s="36"/>
      <c r="BL147" s="36"/>
      <c r="BM147" s="36"/>
      <c r="BN147" s="36" t="s">
        <v>3</v>
      </c>
      <c r="BO147" s="36"/>
      <c r="BP147" s="36"/>
      <c r="BQ147" s="36"/>
      <c r="BR147" s="36"/>
    </row>
    <row r="148" spans="1:79" ht="15" customHeight="1" x14ac:dyDescent="0.2">
      <c r="A148" s="30">
        <v>1</v>
      </c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2"/>
      <c r="U148" s="36">
        <v>2</v>
      </c>
      <c r="V148" s="36"/>
      <c r="W148" s="36"/>
      <c r="X148" s="36"/>
      <c r="Y148" s="36"/>
      <c r="Z148" s="36">
        <v>3</v>
      </c>
      <c r="AA148" s="36"/>
      <c r="AB148" s="36"/>
      <c r="AC148" s="36"/>
      <c r="AD148" s="36"/>
      <c r="AE148" s="36">
        <v>4</v>
      </c>
      <c r="AF148" s="36"/>
      <c r="AG148" s="36"/>
      <c r="AH148" s="36"/>
      <c r="AI148" s="36"/>
      <c r="AJ148" s="36">
        <v>5</v>
      </c>
      <c r="AK148" s="36"/>
      <c r="AL148" s="36"/>
      <c r="AM148" s="36"/>
      <c r="AN148" s="36"/>
      <c r="AO148" s="36">
        <v>6</v>
      </c>
      <c r="AP148" s="36"/>
      <c r="AQ148" s="36"/>
      <c r="AR148" s="36"/>
      <c r="AS148" s="36"/>
      <c r="AT148" s="36">
        <v>7</v>
      </c>
      <c r="AU148" s="36"/>
      <c r="AV148" s="36"/>
      <c r="AW148" s="36"/>
      <c r="AX148" s="36"/>
      <c r="AY148" s="36">
        <v>8</v>
      </c>
      <c r="AZ148" s="36"/>
      <c r="BA148" s="36"/>
      <c r="BB148" s="36"/>
      <c r="BC148" s="36"/>
      <c r="BD148" s="36">
        <v>9</v>
      </c>
      <c r="BE148" s="36"/>
      <c r="BF148" s="36"/>
      <c r="BG148" s="36"/>
      <c r="BH148" s="36"/>
      <c r="BI148" s="36">
        <v>10</v>
      </c>
      <c r="BJ148" s="36"/>
      <c r="BK148" s="36"/>
      <c r="BL148" s="36"/>
      <c r="BM148" s="36"/>
      <c r="BN148" s="36">
        <v>11</v>
      </c>
      <c r="BO148" s="36"/>
      <c r="BP148" s="36"/>
      <c r="BQ148" s="36"/>
      <c r="BR148" s="36"/>
    </row>
    <row r="149" spans="1:79" s="1" customFormat="1" ht="15.75" hidden="1" customHeight="1" x14ac:dyDescent="0.2">
      <c r="A149" s="33" t="s">
        <v>57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5"/>
      <c r="U149" s="38" t="s">
        <v>65</v>
      </c>
      <c r="V149" s="38"/>
      <c r="W149" s="38"/>
      <c r="X149" s="38"/>
      <c r="Y149" s="38"/>
      <c r="Z149" s="37" t="s">
        <v>66</v>
      </c>
      <c r="AA149" s="37"/>
      <c r="AB149" s="37"/>
      <c r="AC149" s="37"/>
      <c r="AD149" s="37"/>
      <c r="AE149" s="38" t="s">
        <v>67</v>
      </c>
      <c r="AF149" s="38"/>
      <c r="AG149" s="38"/>
      <c r="AH149" s="38"/>
      <c r="AI149" s="38"/>
      <c r="AJ149" s="37" t="s">
        <v>68</v>
      </c>
      <c r="AK149" s="37"/>
      <c r="AL149" s="37"/>
      <c r="AM149" s="37"/>
      <c r="AN149" s="37"/>
      <c r="AO149" s="38" t="s">
        <v>58</v>
      </c>
      <c r="AP149" s="38"/>
      <c r="AQ149" s="38"/>
      <c r="AR149" s="38"/>
      <c r="AS149" s="38"/>
      <c r="AT149" s="37" t="s">
        <v>59</v>
      </c>
      <c r="AU149" s="37"/>
      <c r="AV149" s="37"/>
      <c r="AW149" s="37"/>
      <c r="AX149" s="37"/>
      <c r="AY149" s="38" t="s">
        <v>60</v>
      </c>
      <c r="AZ149" s="38"/>
      <c r="BA149" s="38"/>
      <c r="BB149" s="38"/>
      <c r="BC149" s="38"/>
      <c r="BD149" s="37" t="s">
        <v>61</v>
      </c>
      <c r="BE149" s="37"/>
      <c r="BF149" s="37"/>
      <c r="BG149" s="37"/>
      <c r="BH149" s="37"/>
      <c r="BI149" s="38" t="s">
        <v>62</v>
      </c>
      <c r="BJ149" s="38"/>
      <c r="BK149" s="38"/>
      <c r="BL149" s="38"/>
      <c r="BM149" s="38"/>
      <c r="BN149" s="37" t="s">
        <v>63</v>
      </c>
      <c r="BO149" s="37"/>
      <c r="BP149" s="37"/>
      <c r="BQ149" s="37"/>
      <c r="BR149" s="37"/>
      <c r="CA149" t="s">
        <v>41</v>
      </c>
    </row>
    <row r="150" spans="1:79" s="6" customFormat="1" ht="12.75" customHeight="1" x14ac:dyDescent="0.2">
      <c r="A150" s="100" t="s">
        <v>201</v>
      </c>
      <c r="B150" s="101"/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2"/>
      <c r="U150" s="116">
        <v>1301970</v>
      </c>
      <c r="V150" s="116"/>
      <c r="W150" s="116"/>
      <c r="X150" s="116"/>
      <c r="Y150" s="116"/>
      <c r="Z150" s="116">
        <v>0</v>
      </c>
      <c r="AA150" s="116"/>
      <c r="AB150" s="116"/>
      <c r="AC150" s="116"/>
      <c r="AD150" s="116"/>
      <c r="AE150" s="116">
        <v>1562400</v>
      </c>
      <c r="AF150" s="116"/>
      <c r="AG150" s="116"/>
      <c r="AH150" s="116"/>
      <c r="AI150" s="116"/>
      <c r="AJ150" s="116">
        <v>0</v>
      </c>
      <c r="AK150" s="116"/>
      <c r="AL150" s="116"/>
      <c r="AM150" s="116"/>
      <c r="AN150" s="116"/>
      <c r="AO150" s="116">
        <v>1687791</v>
      </c>
      <c r="AP150" s="116"/>
      <c r="AQ150" s="116"/>
      <c r="AR150" s="116"/>
      <c r="AS150" s="116"/>
      <c r="AT150" s="116">
        <v>0</v>
      </c>
      <c r="AU150" s="116"/>
      <c r="AV150" s="116"/>
      <c r="AW150" s="116"/>
      <c r="AX150" s="116"/>
      <c r="AY150" s="116">
        <v>1819440</v>
      </c>
      <c r="AZ150" s="116"/>
      <c r="BA150" s="116"/>
      <c r="BB150" s="116"/>
      <c r="BC150" s="116"/>
      <c r="BD150" s="116">
        <v>0</v>
      </c>
      <c r="BE150" s="116"/>
      <c r="BF150" s="116"/>
      <c r="BG150" s="116"/>
      <c r="BH150" s="116"/>
      <c r="BI150" s="116">
        <v>1946797</v>
      </c>
      <c r="BJ150" s="116"/>
      <c r="BK150" s="116"/>
      <c r="BL150" s="116"/>
      <c r="BM150" s="116"/>
      <c r="BN150" s="116">
        <v>0</v>
      </c>
      <c r="BO150" s="116"/>
      <c r="BP150" s="116"/>
      <c r="BQ150" s="116"/>
      <c r="BR150" s="116"/>
      <c r="CA150" s="6" t="s">
        <v>42</v>
      </c>
    </row>
    <row r="151" spans="1:79" s="99" customFormat="1" ht="12.75" customHeight="1" x14ac:dyDescent="0.2">
      <c r="A151" s="92" t="s">
        <v>202</v>
      </c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4"/>
      <c r="U151" s="117">
        <v>884200</v>
      </c>
      <c r="V151" s="117"/>
      <c r="W151" s="117"/>
      <c r="X151" s="117"/>
      <c r="Y151" s="117"/>
      <c r="Z151" s="117">
        <v>0</v>
      </c>
      <c r="AA151" s="117"/>
      <c r="AB151" s="117"/>
      <c r="AC151" s="117"/>
      <c r="AD151" s="117"/>
      <c r="AE151" s="117">
        <v>1060800</v>
      </c>
      <c r="AF151" s="117"/>
      <c r="AG151" s="117"/>
      <c r="AH151" s="117"/>
      <c r="AI151" s="117"/>
      <c r="AJ151" s="117">
        <v>0</v>
      </c>
      <c r="AK151" s="117"/>
      <c r="AL151" s="117"/>
      <c r="AM151" s="117"/>
      <c r="AN151" s="117"/>
      <c r="AO151" s="117">
        <v>1143520</v>
      </c>
      <c r="AP151" s="117"/>
      <c r="AQ151" s="117"/>
      <c r="AR151" s="117"/>
      <c r="AS151" s="117"/>
      <c r="AT151" s="117">
        <v>0</v>
      </c>
      <c r="AU151" s="117"/>
      <c r="AV151" s="117"/>
      <c r="AW151" s="117"/>
      <c r="AX151" s="117"/>
      <c r="AY151" s="117">
        <v>1232720</v>
      </c>
      <c r="AZ151" s="117"/>
      <c r="BA151" s="117"/>
      <c r="BB151" s="117"/>
      <c r="BC151" s="117"/>
      <c r="BD151" s="117">
        <v>0</v>
      </c>
      <c r="BE151" s="117"/>
      <c r="BF151" s="117"/>
      <c r="BG151" s="117"/>
      <c r="BH151" s="117"/>
      <c r="BI151" s="117">
        <v>1319010</v>
      </c>
      <c r="BJ151" s="117"/>
      <c r="BK151" s="117"/>
      <c r="BL151" s="117"/>
      <c r="BM151" s="117"/>
      <c r="BN151" s="117">
        <v>0</v>
      </c>
      <c r="BO151" s="117"/>
      <c r="BP151" s="117"/>
      <c r="BQ151" s="117"/>
      <c r="BR151" s="117"/>
    </row>
    <row r="152" spans="1:79" s="99" customFormat="1" ht="12.75" customHeight="1" x14ac:dyDescent="0.2">
      <c r="A152" s="92" t="s">
        <v>203</v>
      </c>
      <c r="B152" s="93"/>
      <c r="C152" s="93"/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4"/>
      <c r="U152" s="117">
        <v>325870</v>
      </c>
      <c r="V152" s="117"/>
      <c r="W152" s="117"/>
      <c r="X152" s="117"/>
      <c r="Y152" s="117"/>
      <c r="Z152" s="117">
        <v>0</v>
      </c>
      <c r="AA152" s="117"/>
      <c r="AB152" s="117"/>
      <c r="AC152" s="117"/>
      <c r="AD152" s="117"/>
      <c r="AE152" s="117">
        <v>391200</v>
      </c>
      <c r="AF152" s="117"/>
      <c r="AG152" s="117"/>
      <c r="AH152" s="117"/>
      <c r="AI152" s="117"/>
      <c r="AJ152" s="117">
        <v>0</v>
      </c>
      <c r="AK152" s="117"/>
      <c r="AL152" s="117"/>
      <c r="AM152" s="117"/>
      <c r="AN152" s="117"/>
      <c r="AO152" s="117">
        <v>313091</v>
      </c>
      <c r="AP152" s="117"/>
      <c r="AQ152" s="117"/>
      <c r="AR152" s="117"/>
      <c r="AS152" s="117"/>
      <c r="AT152" s="117">
        <v>0</v>
      </c>
      <c r="AU152" s="117"/>
      <c r="AV152" s="117"/>
      <c r="AW152" s="117"/>
      <c r="AX152" s="117"/>
      <c r="AY152" s="117">
        <v>337520</v>
      </c>
      <c r="AZ152" s="117"/>
      <c r="BA152" s="117"/>
      <c r="BB152" s="117"/>
      <c r="BC152" s="117"/>
      <c r="BD152" s="117">
        <v>0</v>
      </c>
      <c r="BE152" s="117"/>
      <c r="BF152" s="117"/>
      <c r="BG152" s="117"/>
      <c r="BH152" s="117"/>
      <c r="BI152" s="117">
        <v>361147</v>
      </c>
      <c r="BJ152" s="117"/>
      <c r="BK152" s="117"/>
      <c r="BL152" s="117"/>
      <c r="BM152" s="117"/>
      <c r="BN152" s="117">
        <v>0</v>
      </c>
      <c r="BO152" s="117"/>
      <c r="BP152" s="117"/>
      <c r="BQ152" s="117"/>
      <c r="BR152" s="117"/>
    </row>
    <row r="153" spans="1:79" s="99" customFormat="1" ht="12.75" customHeight="1" x14ac:dyDescent="0.2">
      <c r="A153" s="92" t="s">
        <v>204</v>
      </c>
      <c r="B153" s="93"/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4"/>
      <c r="U153" s="117">
        <v>91900</v>
      </c>
      <c r="V153" s="117"/>
      <c r="W153" s="117"/>
      <c r="X153" s="117"/>
      <c r="Y153" s="117"/>
      <c r="Z153" s="117">
        <v>0</v>
      </c>
      <c r="AA153" s="117"/>
      <c r="AB153" s="117"/>
      <c r="AC153" s="117"/>
      <c r="AD153" s="117"/>
      <c r="AE153" s="117">
        <v>110400</v>
      </c>
      <c r="AF153" s="117"/>
      <c r="AG153" s="117"/>
      <c r="AH153" s="117"/>
      <c r="AI153" s="117"/>
      <c r="AJ153" s="117">
        <v>0</v>
      </c>
      <c r="AK153" s="117"/>
      <c r="AL153" s="117"/>
      <c r="AM153" s="117"/>
      <c r="AN153" s="117"/>
      <c r="AO153" s="117">
        <v>231180</v>
      </c>
      <c r="AP153" s="117"/>
      <c r="AQ153" s="117"/>
      <c r="AR153" s="117"/>
      <c r="AS153" s="117"/>
      <c r="AT153" s="117">
        <v>0</v>
      </c>
      <c r="AU153" s="117"/>
      <c r="AV153" s="117"/>
      <c r="AW153" s="117"/>
      <c r="AX153" s="117"/>
      <c r="AY153" s="117">
        <v>249200</v>
      </c>
      <c r="AZ153" s="117"/>
      <c r="BA153" s="117"/>
      <c r="BB153" s="117"/>
      <c r="BC153" s="117"/>
      <c r="BD153" s="117">
        <v>0</v>
      </c>
      <c r="BE153" s="117"/>
      <c r="BF153" s="117"/>
      <c r="BG153" s="117"/>
      <c r="BH153" s="117"/>
      <c r="BI153" s="117">
        <v>266640</v>
      </c>
      <c r="BJ153" s="117"/>
      <c r="BK153" s="117"/>
      <c r="BL153" s="117"/>
      <c r="BM153" s="117"/>
      <c r="BN153" s="117">
        <v>0</v>
      </c>
      <c r="BO153" s="117"/>
      <c r="BP153" s="117"/>
      <c r="BQ153" s="117"/>
      <c r="BR153" s="117"/>
    </row>
    <row r="154" spans="1:79" s="6" customFormat="1" ht="12.75" customHeight="1" x14ac:dyDescent="0.2">
      <c r="A154" s="100" t="s">
        <v>205</v>
      </c>
      <c r="B154" s="101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2"/>
      <c r="U154" s="116">
        <v>83379.850000000006</v>
      </c>
      <c r="V154" s="116"/>
      <c r="W154" s="116"/>
      <c r="X154" s="116"/>
      <c r="Y154" s="116"/>
      <c r="Z154" s="116">
        <v>0</v>
      </c>
      <c r="AA154" s="116"/>
      <c r="AB154" s="116"/>
      <c r="AC154" s="116"/>
      <c r="AD154" s="116"/>
      <c r="AE154" s="116">
        <v>89000</v>
      </c>
      <c r="AF154" s="116"/>
      <c r="AG154" s="116"/>
      <c r="AH154" s="116"/>
      <c r="AI154" s="116"/>
      <c r="AJ154" s="116">
        <v>0</v>
      </c>
      <c r="AK154" s="116"/>
      <c r="AL154" s="116"/>
      <c r="AM154" s="116"/>
      <c r="AN154" s="116"/>
      <c r="AO154" s="116">
        <v>126200</v>
      </c>
      <c r="AP154" s="116"/>
      <c r="AQ154" s="116"/>
      <c r="AR154" s="116"/>
      <c r="AS154" s="116"/>
      <c r="AT154" s="116">
        <v>0</v>
      </c>
      <c r="AU154" s="116"/>
      <c r="AV154" s="116"/>
      <c r="AW154" s="116"/>
      <c r="AX154" s="116"/>
      <c r="AY154" s="116">
        <v>134228</v>
      </c>
      <c r="AZ154" s="116"/>
      <c r="BA154" s="116"/>
      <c r="BB154" s="116"/>
      <c r="BC154" s="116"/>
      <c r="BD154" s="116">
        <v>0</v>
      </c>
      <c r="BE154" s="116"/>
      <c r="BF154" s="116"/>
      <c r="BG154" s="116"/>
      <c r="BH154" s="116"/>
      <c r="BI154" s="116">
        <v>143628</v>
      </c>
      <c r="BJ154" s="116"/>
      <c r="BK154" s="116"/>
      <c r="BL154" s="116"/>
      <c r="BM154" s="116"/>
      <c r="BN154" s="116">
        <v>0</v>
      </c>
      <c r="BO154" s="116"/>
      <c r="BP154" s="116"/>
      <c r="BQ154" s="116"/>
      <c r="BR154" s="116"/>
    </row>
    <row r="155" spans="1:79" s="99" customFormat="1" ht="12.75" customHeight="1" x14ac:dyDescent="0.2">
      <c r="A155" s="92" t="s">
        <v>206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>
        <v>83379.850000000006</v>
      </c>
      <c r="V155" s="117"/>
      <c r="W155" s="117"/>
      <c r="X155" s="117"/>
      <c r="Y155" s="117"/>
      <c r="Z155" s="117">
        <v>0</v>
      </c>
      <c r="AA155" s="117"/>
      <c r="AB155" s="117"/>
      <c r="AC155" s="117"/>
      <c r="AD155" s="117"/>
      <c r="AE155" s="117">
        <v>89000</v>
      </c>
      <c r="AF155" s="117"/>
      <c r="AG155" s="117"/>
      <c r="AH155" s="117"/>
      <c r="AI155" s="117"/>
      <c r="AJ155" s="117">
        <v>0</v>
      </c>
      <c r="AK155" s="117"/>
      <c r="AL155" s="117"/>
      <c r="AM155" s="117"/>
      <c r="AN155" s="117"/>
      <c r="AO155" s="117">
        <v>126200</v>
      </c>
      <c r="AP155" s="117"/>
      <c r="AQ155" s="117"/>
      <c r="AR155" s="117"/>
      <c r="AS155" s="117"/>
      <c r="AT155" s="117">
        <v>0</v>
      </c>
      <c r="AU155" s="117"/>
      <c r="AV155" s="117"/>
      <c r="AW155" s="117"/>
      <c r="AX155" s="117"/>
      <c r="AY155" s="117">
        <v>134228</v>
      </c>
      <c r="AZ155" s="117"/>
      <c r="BA155" s="117"/>
      <c r="BB155" s="117"/>
      <c r="BC155" s="117"/>
      <c r="BD155" s="117">
        <v>0</v>
      </c>
      <c r="BE155" s="117"/>
      <c r="BF155" s="117"/>
      <c r="BG155" s="117"/>
      <c r="BH155" s="117"/>
      <c r="BI155" s="117">
        <v>143628</v>
      </c>
      <c r="BJ155" s="117"/>
      <c r="BK155" s="117"/>
      <c r="BL155" s="117"/>
      <c r="BM155" s="117"/>
      <c r="BN155" s="117">
        <v>0</v>
      </c>
      <c r="BO155" s="117"/>
      <c r="BP155" s="117"/>
      <c r="BQ155" s="117"/>
      <c r="BR155" s="117"/>
    </row>
    <row r="156" spans="1:79" s="6" customFormat="1" ht="12.75" customHeight="1" x14ac:dyDescent="0.2">
      <c r="A156" s="100" t="s">
        <v>147</v>
      </c>
      <c r="B156" s="101"/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2"/>
      <c r="U156" s="116">
        <v>1385349.85</v>
      </c>
      <c r="V156" s="116"/>
      <c r="W156" s="116"/>
      <c r="X156" s="116"/>
      <c r="Y156" s="116"/>
      <c r="Z156" s="116">
        <v>0</v>
      </c>
      <c r="AA156" s="116"/>
      <c r="AB156" s="116"/>
      <c r="AC156" s="116"/>
      <c r="AD156" s="116"/>
      <c r="AE156" s="116">
        <v>1651400</v>
      </c>
      <c r="AF156" s="116"/>
      <c r="AG156" s="116"/>
      <c r="AH156" s="116"/>
      <c r="AI156" s="116"/>
      <c r="AJ156" s="116">
        <v>0</v>
      </c>
      <c r="AK156" s="116"/>
      <c r="AL156" s="116"/>
      <c r="AM156" s="116"/>
      <c r="AN156" s="116"/>
      <c r="AO156" s="116">
        <v>1813991</v>
      </c>
      <c r="AP156" s="116"/>
      <c r="AQ156" s="116"/>
      <c r="AR156" s="116"/>
      <c r="AS156" s="116"/>
      <c r="AT156" s="116">
        <v>0</v>
      </c>
      <c r="AU156" s="116"/>
      <c r="AV156" s="116"/>
      <c r="AW156" s="116"/>
      <c r="AX156" s="116"/>
      <c r="AY156" s="116">
        <v>1953668</v>
      </c>
      <c r="AZ156" s="116"/>
      <c r="BA156" s="116"/>
      <c r="BB156" s="116"/>
      <c r="BC156" s="116"/>
      <c r="BD156" s="116">
        <v>0</v>
      </c>
      <c r="BE156" s="116"/>
      <c r="BF156" s="116"/>
      <c r="BG156" s="116"/>
      <c r="BH156" s="116"/>
      <c r="BI156" s="116">
        <v>2090425</v>
      </c>
      <c r="BJ156" s="116"/>
      <c r="BK156" s="116"/>
      <c r="BL156" s="116"/>
      <c r="BM156" s="116"/>
      <c r="BN156" s="116">
        <v>0</v>
      </c>
      <c r="BO156" s="116"/>
      <c r="BP156" s="116"/>
      <c r="BQ156" s="116"/>
      <c r="BR156" s="116"/>
    </row>
    <row r="157" spans="1:79" s="99" customFormat="1" ht="38.25" customHeight="1" x14ac:dyDescent="0.2">
      <c r="A157" s="92" t="s">
        <v>207</v>
      </c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4"/>
      <c r="U157" s="117" t="s">
        <v>173</v>
      </c>
      <c r="V157" s="117"/>
      <c r="W157" s="117"/>
      <c r="X157" s="117"/>
      <c r="Y157" s="117"/>
      <c r="Z157" s="117"/>
      <c r="AA157" s="117"/>
      <c r="AB157" s="117"/>
      <c r="AC157" s="117"/>
      <c r="AD157" s="117"/>
      <c r="AE157" s="117" t="s">
        <v>173</v>
      </c>
      <c r="AF157" s="117"/>
      <c r="AG157" s="117"/>
      <c r="AH157" s="117"/>
      <c r="AI157" s="117"/>
      <c r="AJ157" s="117"/>
      <c r="AK157" s="117"/>
      <c r="AL157" s="117"/>
      <c r="AM157" s="117"/>
      <c r="AN157" s="117"/>
      <c r="AO157" s="117" t="s">
        <v>173</v>
      </c>
      <c r="AP157" s="117"/>
      <c r="AQ157" s="117"/>
      <c r="AR157" s="117"/>
      <c r="AS157" s="117"/>
      <c r="AT157" s="117"/>
      <c r="AU157" s="117"/>
      <c r="AV157" s="117"/>
      <c r="AW157" s="117"/>
      <c r="AX157" s="117"/>
      <c r="AY157" s="117" t="s">
        <v>173</v>
      </c>
      <c r="AZ157" s="117"/>
      <c r="BA157" s="117"/>
      <c r="BB157" s="117"/>
      <c r="BC157" s="117"/>
      <c r="BD157" s="117"/>
      <c r="BE157" s="117"/>
      <c r="BF157" s="117"/>
      <c r="BG157" s="117"/>
      <c r="BH157" s="117"/>
      <c r="BI157" s="117" t="s">
        <v>173</v>
      </c>
      <c r="BJ157" s="117"/>
      <c r="BK157" s="117"/>
      <c r="BL157" s="117"/>
      <c r="BM157" s="117"/>
      <c r="BN157" s="117"/>
      <c r="BO157" s="117"/>
      <c r="BP157" s="117"/>
      <c r="BQ157" s="117"/>
      <c r="BR157" s="117"/>
    </row>
    <row r="160" spans="1:79" ht="14.25" customHeight="1" x14ac:dyDescent="0.2">
      <c r="A160" s="42" t="s">
        <v>125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5" customHeight="1" x14ac:dyDescent="0.2">
      <c r="A161" s="61" t="s">
        <v>6</v>
      </c>
      <c r="B161" s="62"/>
      <c r="C161" s="62"/>
      <c r="D161" s="61" t="s">
        <v>10</v>
      </c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3"/>
      <c r="W161" s="36" t="s">
        <v>227</v>
      </c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 t="s">
        <v>231</v>
      </c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 t="s">
        <v>243</v>
      </c>
      <c r="AV161" s="36"/>
      <c r="AW161" s="36"/>
      <c r="AX161" s="36"/>
      <c r="AY161" s="36"/>
      <c r="AZ161" s="36"/>
      <c r="BA161" s="36" t="s">
        <v>249</v>
      </c>
      <c r="BB161" s="36"/>
      <c r="BC161" s="36"/>
      <c r="BD161" s="36"/>
      <c r="BE161" s="36"/>
      <c r="BF161" s="36"/>
      <c r="BG161" s="36" t="s">
        <v>258</v>
      </c>
      <c r="BH161" s="36"/>
      <c r="BI161" s="36"/>
      <c r="BJ161" s="36"/>
      <c r="BK161" s="36"/>
      <c r="BL161" s="36"/>
    </row>
    <row r="162" spans="1:79" ht="15" customHeight="1" x14ac:dyDescent="0.2">
      <c r="A162" s="77"/>
      <c r="B162" s="78"/>
      <c r="C162" s="78"/>
      <c r="D162" s="77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9"/>
      <c r="W162" s="36" t="s">
        <v>4</v>
      </c>
      <c r="X162" s="36"/>
      <c r="Y162" s="36"/>
      <c r="Z162" s="36"/>
      <c r="AA162" s="36"/>
      <c r="AB162" s="36"/>
      <c r="AC162" s="36" t="s">
        <v>3</v>
      </c>
      <c r="AD162" s="36"/>
      <c r="AE162" s="36"/>
      <c r="AF162" s="36"/>
      <c r="AG162" s="36"/>
      <c r="AH162" s="36"/>
      <c r="AI162" s="36" t="s">
        <v>4</v>
      </c>
      <c r="AJ162" s="36"/>
      <c r="AK162" s="36"/>
      <c r="AL162" s="36"/>
      <c r="AM162" s="36"/>
      <c r="AN162" s="36"/>
      <c r="AO162" s="36" t="s">
        <v>3</v>
      </c>
      <c r="AP162" s="36"/>
      <c r="AQ162" s="36"/>
      <c r="AR162" s="36"/>
      <c r="AS162" s="36"/>
      <c r="AT162" s="36"/>
      <c r="AU162" s="49" t="s">
        <v>4</v>
      </c>
      <c r="AV162" s="49"/>
      <c r="AW162" s="49"/>
      <c r="AX162" s="49" t="s">
        <v>3</v>
      </c>
      <c r="AY162" s="49"/>
      <c r="AZ162" s="49"/>
      <c r="BA162" s="49" t="s">
        <v>4</v>
      </c>
      <c r="BB162" s="49"/>
      <c r="BC162" s="49"/>
      <c r="BD162" s="49" t="s">
        <v>3</v>
      </c>
      <c r="BE162" s="49"/>
      <c r="BF162" s="49"/>
      <c r="BG162" s="49" t="s">
        <v>4</v>
      </c>
      <c r="BH162" s="49"/>
      <c r="BI162" s="49"/>
      <c r="BJ162" s="49" t="s">
        <v>3</v>
      </c>
      <c r="BK162" s="49"/>
      <c r="BL162" s="49"/>
    </row>
    <row r="163" spans="1:79" ht="57" customHeight="1" x14ac:dyDescent="0.2">
      <c r="A163" s="64"/>
      <c r="B163" s="65"/>
      <c r="C163" s="65"/>
      <c r="D163" s="64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6"/>
      <c r="W163" s="36" t="s">
        <v>12</v>
      </c>
      <c r="X163" s="36"/>
      <c r="Y163" s="36"/>
      <c r="Z163" s="36" t="s">
        <v>11</v>
      </c>
      <c r="AA163" s="36"/>
      <c r="AB163" s="36"/>
      <c r="AC163" s="36" t="s">
        <v>12</v>
      </c>
      <c r="AD163" s="36"/>
      <c r="AE163" s="36"/>
      <c r="AF163" s="36" t="s">
        <v>11</v>
      </c>
      <c r="AG163" s="36"/>
      <c r="AH163" s="36"/>
      <c r="AI163" s="36" t="s">
        <v>12</v>
      </c>
      <c r="AJ163" s="36"/>
      <c r="AK163" s="36"/>
      <c r="AL163" s="36" t="s">
        <v>11</v>
      </c>
      <c r="AM163" s="36"/>
      <c r="AN163" s="36"/>
      <c r="AO163" s="36" t="s">
        <v>12</v>
      </c>
      <c r="AP163" s="36"/>
      <c r="AQ163" s="36"/>
      <c r="AR163" s="36" t="s">
        <v>11</v>
      </c>
      <c r="AS163" s="36"/>
      <c r="AT163" s="36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49"/>
      <c r="BG163" s="49"/>
      <c r="BH163" s="49"/>
      <c r="BI163" s="49"/>
      <c r="BJ163" s="49"/>
      <c r="BK163" s="49"/>
      <c r="BL163" s="49"/>
    </row>
    <row r="164" spans="1:79" ht="15" customHeight="1" x14ac:dyDescent="0.2">
      <c r="A164" s="30">
        <v>1</v>
      </c>
      <c r="B164" s="31"/>
      <c r="C164" s="31"/>
      <c r="D164" s="30">
        <v>2</v>
      </c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2"/>
      <c r="W164" s="36">
        <v>3</v>
      </c>
      <c r="X164" s="36"/>
      <c r="Y164" s="36"/>
      <c r="Z164" s="36">
        <v>4</v>
      </c>
      <c r="AA164" s="36"/>
      <c r="AB164" s="36"/>
      <c r="AC164" s="36">
        <v>5</v>
      </c>
      <c r="AD164" s="36"/>
      <c r="AE164" s="36"/>
      <c r="AF164" s="36">
        <v>6</v>
      </c>
      <c r="AG164" s="36"/>
      <c r="AH164" s="36"/>
      <c r="AI164" s="36">
        <v>7</v>
      </c>
      <c r="AJ164" s="36"/>
      <c r="AK164" s="36"/>
      <c r="AL164" s="36">
        <v>8</v>
      </c>
      <c r="AM164" s="36"/>
      <c r="AN164" s="36"/>
      <c r="AO164" s="36">
        <v>9</v>
      </c>
      <c r="AP164" s="36"/>
      <c r="AQ164" s="36"/>
      <c r="AR164" s="36">
        <v>10</v>
      </c>
      <c r="AS164" s="36"/>
      <c r="AT164" s="36"/>
      <c r="AU164" s="36">
        <v>11</v>
      </c>
      <c r="AV164" s="36"/>
      <c r="AW164" s="36"/>
      <c r="AX164" s="36">
        <v>12</v>
      </c>
      <c r="AY164" s="36"/>
      <c r="AZ164" s="36"/>
      <c r="BA164" s="36">
        <v>13</v>
      </c>
      <c r="BB164" s="36"/>
      <c r="BC164" s="36"/>
      <c r="BD164" s="36">
        <v>14</v>
      </c>
      <c r="BE164" s="36"/>
      <c r="BF164" s="36"/>
      <c r="BG164" s="36">
        <v>15</v>
      </c>
      <c r="BH164" s="36"/>
      <c r="BI164" s="36"/>
      <c r="BJ164" s="36">
        <v>16</v>
      </c>
      <c r="BK164" s="36"/>
      <c r="BL164" s="36"/>
    </row>
    <row r="165" spans="1:79" s="1" customFormat="1" ht="12.75" hidden="1" customHeight="1" x14ac:dyDescent="0.2">
      <c r="A165" s="33" t="s">
        <v>69</v>
      </c>
      <c r="B165" s="34"/>
      <c r="C165" s="34"/>
      <c r="D165" s="33" t="s">
        <v>57</v>
      </c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5"/>
      <c r="W165" s="38" t="s">
        <v>72</v>
      </c>
      <c r="X165" s="38"/>
      <c r="Y165" s="38"/>
      <c r="Z165" s="38" t="s">
        <v>73</v>
      </c>
      <c r="AA165" s="38"/>
      <c r="AB165" s="38"/>
      <c r="AC165" s="37" t="s">
        <v>74</v>
      </c>
      <c r="AD165" s="37"/>
      <c r="AE165" s="37"/>
      <c r="AF165" s="37" t="s">
        <v>75</v>
      </c>
      <c r="AG165" s="37"/>
      <c r="AH165" s="37"/>
      <c r="AI165" s="38" t="s">
        <v>76</v>
      </c>
      <c r="AJ165" s="38"/>
      <c r="AK165" s="38"/>
      <c r="AL165" s="38" t="s">
        <v>77</v>
      </c>
      <c r="AM165" s="38"/>
      <c r="AN165" s="38"/>
      <c r="AO165" s="37" t="s">
        <v>104</v>
      </c>
      <c r="AP165" s="37"/>
      <c r="AQ165" s="37"/>
      <c r="AR165" s="37" t="s">
        <v>78</v>
      </c>
      <c r="AS165" s="37"/>
      <c r="AT165" s="37"/>
      <c r="AU165" s="38" t="s">
        <v>105</v>
      </c>
      <c r="AV165" s="38"/>
      <c r="AW165" s="38"/>
      <c r="AX165" s="37" t="s">
        <v>106</v>
      </c>
      <c r="AY165" s="37"/>
      <c r="AZ165" s="37"/>
      <c r="BA165" s="38" t="s">
        <v>107</v>
      </c>
      <c r="BB165" s="38"/>
      <c r="BC165" s="38"/>
      <c r="BD165" s="37" t="s">
        <v>108</v>
      </c>
      <c r="BE165" s="37"/>
      <c r="BF165" s="37"/>
      <c r="BG165" s="38" t="s">
        <v>109</v>
      </c>
      <c r="BH165" s="38"/>
      <c r="BI165" s="38"/>
      <c r="BJ165" s="37" t="s">
        <v>110</v>
      </c>
      <c r="BK165" s="37"/>
      <c r="BL165" s="37"/>
      <c r="CA165" s="1" t="s">
        <v>103</v>
      </c>
    </row>
    <row r="166" spans="1:79" s="99" customFormat="1" ht="12.75" customHeight="1" x14ac:dyDescent="0.2">
      <c r="A166" s="89">
        <v>1</v>
      </c>
      <c r="B166" s="90"/>
      <c r="C166" s="90"/>
      <c r="D166" s="92" t="s">
        <v>208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4"/>
      <c r="W166" s="115">
        <v>1</v>
      </c>
      <c r="X166" s="115"/>
      <c r="Y166" s="115"/>
      <c r="Z166" s="115">
        <v>1</v>
      </c>
      <c r="AA166" s="115"/>
      <c r="AB166" s="115"/>
      <c r="AC166" s="115">
        <v>0</v>
      </c>
      <c r="AD166" s="115"/>
      <c r="AE166" s="115"/>
      <c r="AF166" s="115">
        <v>0</v>
      </c>
      <c r="AG166" s="115"/>
      <c r="AH166" s="115"/>
      <c r="AI166" s="115">
        <v>1</v>
      </c>
      <c r="AJ166" s="115"/>
      <c r="AK166" s="115"/>
      <c r="AL166" s="115">
        <v>1</v>
      </c>
      <c r="AM166" s="115"/>
      <c r="AN166" s="115"/>
      <c r="AO166" s="115">
        <v>0</v>
      </c>
      <c r="AP166" s="115"/>
      <c r="AQ166" s="115"/>
      <c r="AR166" s="115">
        <v>0</v>
      </c>
      <c r="AS166" s="115"/>
      <c r="AT166" s="115"/>
      <c r="AU166" s="115">
        <v>1</v>
      </c>
      <c r="AV166" s="115"/>
      <c r="AW166" s="115"/>
      <c r="AX166" s="115">
        <v>0</v>
      </c>
      <c r="AY166" s="115"/>
      <c r="AZ166" s="115"/>
      <c r="BA166" s="115">
        <v>1</v>
      </c>
      <c r="BB166" s="115"/>
      <c r="BC166" s="115"/>
      <c r="BD166" s="115">
        <v>0</v>
      </c>
      <c r="BE166" s="115"/>
      <c r="BF166" s="115"/>
      <c r="BG166" s="115">
        <v>1</v>
      </c>
      <c r="BH166" s="115"/>
      <c r="BI166" s="115"/>
      <c r="BJ166" s="115">
        <v>0</v>
      </c>
      <c r="BK166" s="115"/>
      <c r="BL166" s="115"/>
      <c r="CA166" s="99" t="s">
        <v>43</v>
      </c>
    </row>
    <row r="167" spans="1:79" s="99" customFormat="1" ht="12.75" customHeight="1" x14ac:dyDescent="0.2">
      <c r="A167" s="89">
        <v>2</v>
      </c>
      <c r="B167" s="90"/>
      <c r="C167" s="90"/>
      <c r="D167" s="92" t="s">
        <v>209</v>
      </c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4"/>
      <c r="W167" s="115">
        <v>2</v>
      </c>
      <c r="X167" s="115"/>
      <c r="Y167" s="115"/>
      <c r="Z167" s="115">
        <v>2</v>
      </c>
      <c r="AA167" s="115"/>
      <c r="AB167" s="115"/>
      <c r="AC167" s="115">
        <v>0</v>
      </c>
      <c r="AD167" s="115"/>
      <c r="AE167" s="115"/>
      <c r="AF167" s="115">
        <v>0</v>
      </c>
      <c r="AG167" s="115"/>
      <c r="AH167" s="115"/>
      <c r="AI167" s="115">
        <v>1</v>
      </c>
      <c r="AJ167" s="115"/>
      <c r="AK167" s="115"/>
      <c r="AL167" s="115">
        <v>1</v>
      </c>
      <c r="AM167" s="115"/>
      <c r="AN167" s="115"/>
      <c r="AO167" s="115">
        <v>0</v>
      </c>
      <c r="AP167" s="115"/>
      <c r="AQ167" s="115"/>
      <c r="AR167" s="115">
        <v>0</v>
      </c>
      <c r="AS167" s="115"/>
      <c r="AT167" s="115"/>
      <c r="AU167" s="115">
        <v>1</v>
      </c>
      <c r="AV167" s="115"/>
      <c r="AW167" s="115"/>
      <c r="AX167" s="115">
        <v>0</v>
      </c>
      <c r="AY167" s="115"/>
      <c r="AZ167" s="115"/>
      <c r="BA167" s="115">
        <v>1</v>
      </c>
      <c r="BB167" s="115"/>
      <c r="BC167" s="115"/>
      <c r="BD167" s="115">
        <v>0</v>
      </c>
      <c r="BE167" s="115"/>
      <c r="BF167" s="115"/>
      <c r="BG167" s="115">
        <v>1</v>
      </c>
      <c r="BH167" s="115"/>
      <c r="BI167" s="115"/>
      <c r="BJ167" s="115">
        <v>0</v>
      </c>
      <c r="BK167" s="115"/>
      <c r="BL167" s="115"/>
    </row>
    <row r="168" spans="1:79" s="99" customFormat="1" ht="12.75" customHeight="1" x14ac:dyDescent="0.2">
      <c r="A168" s="89">
        <v>3</v>
      </c>
      <c r="B168" s="90"/>
      <c r="C168" s="90"/>
      <c r="D168" s="92" t="s">
        <v>210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4"/>
      <c r="W168" s="115">
        <v>11.08</v>
      </c>
      <c r="X168" s="115"/>
      <c r="Y168" s="115"/>
      <c r="Z168" s="115">
        <v>8.83</v>
      </c>
      <c r="AA168" s="115"/>
      <c r="AB168" s="115"/>
      <c r="AC168" s="115">
        <v>0</v>
      </c>
      <c r="AD168" s="115"/>
      <c r="AE168" s="115"/>
      <c r="AF168" s="115">
        <v>0</v>
      </c>
      <c r="AG168" s="115"/>
      <c r="AH168" s="115"/>
      <c r="AI168" s="115">
        <v>11.5</v>
      </c>
      <c r="AJ168" s="115"/>
      <c r="AK168" s="115"/>
      <c r="AL168" s="115">
        <v>10.5</v>
      </c>
      <c r="AM168" s="115"/>
      <c r="AN168" s="115"/>
      <c r="AO168" s="115">
        <v>0</v>
      </c>
      <c r="AP168" s="115"/>
      <c r="AQ168" s="115"/>
      <c r="AR168" s="115">
        <v>0</v>
      </c>
      <c r="AS168" s="115"/>
      <c r="AT168" s="115"/>
      <c r="AU168" s="115">
        <v>11.5</v>
      </c>
      <c r="AV168" s="115"/>
      <c r="AW168" s="115"/>
      <c r="AX168" s="115">
        <v>0</v>
      </c>
      <c r="AY168" s="115"/>
      <c r="AZ168" s="115"/>
      <c r="BA168" s="115">
        <v>11.5</v>
      </c>
      <c r="BB168" s="115"/>
      <c r="BC168" s="115"/>
      <c r="BD168" s="115">
        <v>0</v>
      </c>
      <c r="BE168" s="115"/>
      <c r="BF168" s="115"/>
      <c r="BG168" s="115">
        <v>11.5</v>
      </c>
      <c r="BH168" s="115"/>
      <c r="BI168" s="115"/>
      <c r="BJ168" s="115">
        <v>0</v>
      </c>
      <c r="BK168" s="115"/>
      <c r="BL168" s="115"/>
    </row>
    <row r="169" spans="1:79" s="99" customFormat="1" ht="12.75" customHeight="1" x14ac:dyDescent="0.2">
      <c r="A169" s="89">
        <v>4</v>
      </c>
      <c r="B169" s="90"/>
      <c r="C169" s="90"/>
      <c r="D169" s="92" t="s">
        <v>211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4"/>
      <c r="W169" s="115">
        <v>0.5</v>
      </c>
      <c r="X169" s="115"/>
      <c r="Y169" s="115"/>
      <c r="Z169" s="115">
        <v>0.5</v>
      </c>
      <c r="AA169" s="115"/>
      <c r="AB169" s="115"/>
      <c r="AC169" s="115">
        <v>0</v>
      </c>
      <c r="AD169" s="115"/>
      <c r="AE169" s="115"/>
      <c r="AF169" s="115">
        <v>0</v>
      </c>
      <c r="AG169" s="115"/>
      <c r="AH169" s="115"/>
      <c r="AI169" s="115">
        <v>0.5</v>
      </c>
      <c r="AJ169" s="115"/>
      <c r="AK169" s="115"/>
      <c r="AL169" s="115">
        <v>0</v>
      </c>
      <c r="AM169" s="115"/>
      <c r="AN169" s="115"/>
      <c r="AO169" s="115">
        <v>0</v>
      </c>
      <c r="AP169" s="115"/>
      <c r="AQ169" s="115"/>
      <c r="AR169" s="115">
        <v>0</v>
      </c>
      <c r="AS169" s="115"/>
      <c r="AT169" s="115"/>
      <c r="AU169" s="115">
        <v>0.5</v>
      </c>
      <c r="AV169" s="115"/>
      <c r="AW169" s="115"/>
      <c r="AX169" s="115">
        <v>0</v>
      </c>
      <c r="AY169" s="115"/>
      <c r="AZ169" s="115"/>
      <c r="BA169" s="115">
        <v>0.5</v>
      </c>
      <c r="BB169" s="115"/>
      <c r="BC169" s="115"/>
      <c r="BD169" s="115">
        <v>0</v>
      </c>
      <c r="BE169" s="115"/>
      <c r="BF169" s="115"/>
      <c r="BG169" s="115">
        <v>0.5</v>
      </c>
      <c r="BH169" s="115"/>
      <c r="BI169" s="115"/>
      <c r="BJ169" s="115">
        <v>0</v>
      </c>
      <c r="BK169" s="115"/>
      <c r="BL169" s="115"/>
    </row>
    <row r="170" spans="1:79" s="99" customFormat="1" ht="12.75" customHeight="1" x14ac:dyDescent="0.2">
      <c r="A170" s="89">
        <v>5</v>
      </c>
      <c r="B170" s="90"/>
      <c r="C170" s="90"/>
      <c r="D170" s="92" t="s">
        <v>212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4"/>
      <c r="W170" s="115">
        <v>2</v>
      </c>
      <c r="X170" s="115"/>
      <c r="Y170" s="115"/>
      <c r="Z170" s="115">
        <v>2</v>
      </c>
      <c r="AA170" s="115"/>
      <c r="AB170" s="115"/>
      <c r="AC170" s="115">
        <v>0</v>
      </c>
      <c r="AD170" s="115"/>
      <c r="AE170" s="115"/>
      <c r="AF170" s="115">
        <v>0</v>
      </c>
      <c r="AG170" s="115"/>
      <c r="AH170" s="115"/>
      <c r="AI170" s="115">
        <v>2</v>
      </c>
      <c r="AJ170" s="115"/>
      <c r="AK170" s="115"/>
      <c r="AL170" s="115">
        <v>2</v>
      </c>
      <c r="AM170" s="115"/>
      <c r="AN170" s="115"/>
      <c r="AO170" s="115">
        <v>0</v>
      </c>
      <c r="AP170" s="115"/>
      <c r="AQ170" s="115"/>
      <c r="AR170" s="115">
        <v>0</v>
      </c>
      <c r="AS170" s="115"/>
      <c r="AT170" s="115"/>
      <c r="AU170" s="115">
        <v>2</v>
      </c>
      <c r="AV170" s="115"/>
      <c r="AW170" s="115"/>
      <c r="AX170" s="115">
        <v>0</v>
      </c>
      <c r="AY170" s="115"/>
      <c r="AZ170" s="115"/>
      <c r="BA170" s="115">
        <v>2</v>
      </c>
      <c r="BB170" s="115"/>
      <c r="BC170" s="115"/>
      <c r="BD170" s="115">
        <v>0</v>
      </c>
      <c r="BE170" s="115"/>
      <c r="BF170" s="115"/>
      <c r="BG170" s="115">
        <v>2</v>
      </c>
      <c r="BH170" s="115"/>
      <c r="BI170" s="115"/>
      <c r="BJ170" s="115">
        <v>0</v>
      </c>
      <c r="BK170" s="115"/>
      <c r="BL170" s="115"/>
    </row>
    <row r="171" spans="1:79" s="6" customFormat="1" ht="12.75" customHeight="1" x14ac:dyDescent="0.2">
      <c r="A171" s="87">
        <v>6</v>
      </c>
      <c r="B171" s="85"/>
      <c r="C171" s="85"/>
      <c r="D171" s="100" t="s">
        <v>213</v>
      </c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2"/>
      <c r="W171" s="112">
        <v>16.579999999999998</v>
      </c>
      <c r="X171" s="112"/>
      <c r="Y171" s="112"/>
      <c r="Z171" s="112">
        <v>14.33</v>
      </c>
      <c r="AA171" s="112"/>
      <c r="AB171" s="112"/>
      <c r="AC171" s="112">
        <v>0</v>
      </c>
      <c r="AD171" s="112"/>
      <c r="AE171" s="112"/>
      <c r="AF171" s="112">
        <v>0</v>
      </c>
      <c r="AG171" s="112"/>
      <c r="AH171" s="112"/>
      <c r="AI171" s="112">
        <v>16</v>
      </c>
      <c r="AJ171" s="112"/>
      <c r="AK171" s="112"/>
      <c r="AL171" s="112">
        <v>14.5</v>
      </c>
      <c r="AM171" s="112"/>
      <c r="AN171" s="112"/>
      <c r="AO171" s="112">
        <v>0</v>
      </c>
      <c r="AP171" s="112"/>
      <c r="AQ171" s="112"/>
      <c r="AR171" s="112">
        <v>0</v>
      </c>
      <c r="AS171" s="112"/>
      <c r="AT171" s="112"/>
      <c r="AU171" s="112">
        <v>16</v>
      </c>
      <c r="AV171" s="112"/>
      <c r="AW171" s="112"/>
      <c r="AX171" s="112">
        <v>0</v>
      </c>
      <c r="AY171" s="112"/>
      <c r="AZ171" s="112"/>
      <c r="BA171" s="112">
        <v>16</v>
      </c>
      <c r="BB171" s="112"/>
      <c r="BC171" s="112"/>
      <c r="BD171" s="112">
        <v>0</v>
      </c>
      <c r="BE171" s="112"/>
      <c r="BF171" s="112"/>
      <c r="BG171" s="112">
        <v>16</v>
      </c>
      <c r="BH171" s="112"/>
      <c r="BI171" s="112"/>
      <c r="BJ171" s="112">
        <v>0</v>
      </c>
      <c r="BK171" s="112"/>
      <c r="BL171" s="112"/>
    </row>
    <row r="172" spans="1:79" s="99" customFormat="1" ht="25.5" customHeight="1" x14ac:dyDescent="0.2">
      <c r="A172" s="89">
        <v>7</v>
      </c>
      <c r="B172" s="90"/>
      <c r="C172" s="90"/>
      <c r="D172" s="92" t="s">
        <v>214</v>
      </c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4"/>
      <c r="W172" s="115" t="s">
        <v>173</v>
      </c>
      <c r="X172" s="115"/>
      <c r="Y172" s="115"/>
      <c r="Z172" s="115" t="s">
        <v>173</v>
      </c>
      <c r="AA172" s="115"/>
      <c r="AB172" s="115"/>
      <c r="AC172" s="115"/>
      <c r="AD172" s="115"/>
      <c r="AE172" s="115"/>
      <c r="AF172" s="115"/>
      <c r="AG172" s="115"/>
      <c r="AH172" s="115"/>
      <c r="AI172" s="115" t="s">
        <v>173</v>
      </c>
      <c r="AJ172" s="115"/>
      <c r="AK172" s="115"/>
      <c r="AL172" s="115" t="s">
        <v>173</v>
      </c>
      <c r="AM172" s="115"/>
      <c r="AN172" s="115"/>
      <c r="AO172" s="115"/>
      <c r="AP172" s="115"/>
      <c r="AQ172" s="115"/>
      <c r="AR172" s="115"/>
      <c r="AS172" s="115"/>
      <c r="AT172" s="115"/>
      <c r="AU172" s="115" t="s">
        <v>173</v>
      </c>
      <c r="AV172" s="115"/>
      <c r="AW172" s="115"/>
      <c r="AX172" s="115"/>
      <c r="AY172" s="115"/>
      <c r="AZ172" s="115"/>
      <c r="BA172" s="115" t="s">
        <v>173</v>
      </c>
      <c r="BB172" s="115"/>
      <c r="BC172" s="115"/>
      <c r="BD172" s="115"/>
      <c r="BE172" s="115"/>
      <c r="BF172" s="115"/>
      <c r="BG172" s="115" t="s">
        <v>173</v>
      </c>
      <c r="BH172" s="115"/>
      <c r="BI172" s="115"/>
      <c r="BJ172" s="115"/>
      <c r="BK172" s="115"/>
      <c r="BL172" s="115"/>
    </row>
    <row r="175" spans="1:79" ht="14.25" customHeight="1" x14ac:dyDescent="0.2">
      <c r="A175" s="42" t="s">
        <v>153</v>
      </c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2"/>
      <c r="AV175" s="42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</row>
    <row r="176" spans="1:79" ht="14.25" customHeight="1" x14ac:dyDescent="0.2">
      <c r="A176" s="42" t="s">
        <v>244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  <c r="BM176" s="42"/>
      <c r="BN176" s="42"/>
      <c r="BO176" s="42"/>
      <c r="BP176" s="42"/>
      <c r="BQ176" s="42"/>
      <c r="BR176" s="42"/>
      <c r="BS176" s="42"/>
    </row>
    <row r="177" spans="1:79" ht="15" customHeight="1" x14ac:dyDescent="0.2">
      <c r="A177" s="40" t="s">
        <v>226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  <c r="BM177" s="40"/>
      <c r="BN177" s="40"/>
      <c r="BO177" s="40"/>
      <c r="BP177" s="40"/>
      <c r="BQ177" s="40"/>
      <c r="BR177" s="40"/>
      <c r="BS177" s="40"/>
    </row>
    <row r="178" spans="1:79" ht="15" customHeight="1" x14ac:dyDescent="0.2">
      <c r="A178" s="36" t="s">
        <v>6</v>
      </c>
      <c r="B178" s="36"/>
      <c r="C178" s="36"/>
      <c r="D178" s="36"/>
      <c r="E178" s="36"/>
      <c r="F178" s="36"/>
      <c r="G178" s="36" t="s">
        <v>126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13</v>
      </c>
      <c r="U178" s="36"/>
      <c r="V178" s="36"/>
      <c r="W178" s="36"/>
      <c r="X178" s="36"/>
      <c r="Y178" s="36"/>
      <c r="Z178" s="36"/>
      <c r="AA178" s="30" t="s">
        <v>227</v>
      </c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6"/>
      <c r="AP178" s="30" t="s">
        <v>230</v>
      </c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2"/>
      <c r="BE178" s="30" t="s">
        <v>238</v>
      </c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2"/>
    </row>
    <row r="179" spans="1:79" ht="32.1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 t="s">
        <v>4</v>
      </c>
      <c r="AB179" s="36"/>
      <c r="AC179" s="36"/>
      <c r="AD179" s="36"/>
      <c r="AE179" s="36"/>
      <c r="AF179" s="36" t="s">
        <v>3</v>
      </c>
      <c r="AG179" s="36"/>
      <c r="AH179" s="36"/>
      <c r="AI179" s="36"/>
      <c r="AJ179" s="36"/>
      <c r="AK179" s="36" t="s">
        <v>89</v>
      </c>
      <c r="AL179" s="36"/>
      <c r="AM179" s="36"/>
      <c r="AN179" s="36"/>
      <c r="AO179" s="36"/>
      <c r="AP179" s="36" t="s">
        <v>4</v>
      </c>
      <c r="AQ179" s="36"/>
      <c r="AR179" s="36"/>
      <c r="AS179" s="36"/>
      <c r="AT179" s="36"/>
      <c r="AU179" s="36" t="s">
        <v>3</v>
      </c>
      <c r="AV179" s="36"/>
      <c r="AW179" s="36"/>
      <c r="AX179" s="36"/>
      <c r="AY179" s="36"/>
      <c r="AZ179" s="36" t="s">
        <v>96</v>
      </c>
      <c r="BA179" s="36"/>
      <c r="BB179" s="36"/>
      <c r="BC179" s="36"/>
      <c r="BD179" s="36"/>
      <c r="BE179" s="36" t="s">
        <v>4</v>
      </c>
      <c r="BF179" s="36"/>
      <c r="BG179" s="36"/>
      <c r="BH179" s="36"/>
      <c r="BI179" s="36"/>
      <c r="BJ179" s="36" t="s">
        <v>3</v>
      </c>
      <c r="BK179" s="36"/>
      <c r="BL179" s="36"/>
      <c r="BM179" s="36"/>
      <c r="BN179" s="36"/>
      <c r="BO179" s="36" t="s">
        <v>127</v>
      </c>
      <c r="BP179" s="36"/>
      <c r="BQ179" s="36"/>
      <c r="BR179" s="36"/>
      <c r="BS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/>
      <c r="AA180" s="36">
        <v>4</v>
      </c>
      <c r="AB180" s="36"/>
      <c r="AC180" s="36"/>
      <c r="AD180" s="36"/>
      <c r="AE180" s="36"/>
      <c r="AF180" s="36">
        <v>5</v>
      </c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>
        <v>7</v>
      </c>
      <c r="AQ180" s="36"/>
      <c r="AR180" s="36"/>
      <c r="AS180" s="36"/>
      <c r="AT180" s="36"/>
      <c r="AU180" s="36">
        <v>8</v>
      </c>
      <c r="AV180" s="36"/>
      <c r="AW180" s="36"/>
      <c r="AX180" s="36"/>
      <c r="AY180" s="36"/>
      <c r="AZ180" s="36">
        <v>9</v>
      </c>
      <c r="BA180" s="36"/>
      <c r="BB180" s="36"/>
      <c r="BC180" s="36"/>
      <c r="BD180" s="36"/>
      <c r="BE180" s="36">
        <v>10</v>
      </c>
      <c r="BF180" s="36"/>
      <c r="BG180" s="36"/>
      <c r="BH180" s="36"/>
      <c r="BI180" s="36"/>
      <c r="BJ180" s="36">
        <v>11</v>
      </c>
      <c r="BK180" s="36"/>
      <c r="BL180" s="36"/>
      <c r="BM180" s="36"/>
      <c r="BN180" s="36"/>
      <c r="BO180" s="36">
        <v>12</v>
      </c>
      <c r="BP180" s="36"/>
      <c r="BQ180" s="36"/>
      <c r="BR180" s="36"/>
      <c r="BS180" s="36"/>
    </row>
    <row r="181" spans="1:79" s="1" customFormat="1" ht="15" hidden="1" customHeight="1" x14ac:dyDescent="0.2">
      <c r="A181" s="38" t="s">
        <v>69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 t="s">
        <v>79</v>
      </c>
      <c r="U181" s="73"/>
      <c r="V181" s="73"/>
      <c r="W181" s="73"/>
      <c r="X181" s="73"/>
      <c r="Y181" s="73"/>
      <c r="Z181" s="73"/>
      <c r="AA181" s="37" t="s">
        <v>65</v>
      </c>
      <c r="AB181" s="37"/>
      <c r="AC181" s="37"/>
      <c r="AD181" s="37"/>
      <c r="AE181" s="37"/>
      <c r="AF181" s="37" t="s">
        <v>66</v>
      </c>
      <c r="AG181" s="37"/>
      <c r="AH181" s="37"/>
      <c r="AI181" s="37"/>
      <c r="AJ181" s="37"/>
      <c r="AK181" s="44" t="s">
        <v>122</v>
      </c>
      <c r="AL181" s="44"/>
      <c r="AM181" s="44"/>
      <c r="AN181" s="44"/>
      <c r="AO181" s="44"/>
      <c r="AP181" s="37" t="s">
        <v>67</v>
      </c>
      <c r="AQ181" s="37"/>
      <c r="AR181" s="37"/>
      <c r="AS181" s="37"/>
      <c r="AT181" s="37"/>
      <c r="AU181" s="37" t="s">
        <v>68</v>
      </c>
      <c r="AV181" s="37"/>
      <c r="AW181" s="37"/>
      <c r="AX181" s="37"/>
      <c r="AY181" s="37"/>
      <c r="AZ181" s="44" t="s">
        <v>122</v>
      </c>
      <c r="BA181" s="44"/>
      <c r="BB181" s="44"/>
      <c r="BC181" s="44"/>
      <c r="BD181" s="44"/>
      <c r="BE181" s="37" t="s">
        <v>58</v>
      </c>
      <c r="BF181" s="37"/>
      <c r="BG181" s="37"/>
      <c r="BH181" s="37"/>
      <c r="BI181" s="37"/>
      <c r="BJ181" s="37" t="s">
        <v>59</v>
      </c>
      <c r="BK181" s="37"/>
      <c r="BL181" s="37"/>
      <c r="BM181" s="37"/>
      <c r="BN181" s="37"/>
      <c r="BO181" s="44" t="s">
        <v>122</v>
      </c>
      <c r="BP181" s="44"/>
      <c r="BQ181" s="44"/>
      <c r="BR181" s="44"/>
      <c r="BS181" s="44"/>
      <c r="CA181" s="1" t="s">
        <v>44</v>
      </c>
    </row>
    <row r="182" spans="1:79" s="6" customFormat="1" ht="12.75" customHeight="1" x14ac:dyDescent="0.2">
      <c r="A182" s="88"/>
      <c r="B182" s="88"/>
      <c r="C182" s="88"/>
      <c r="D182" s="88"/>
      <c r="E182" s="88"/>
      <c r="F182" s="88"/>
      <c r="G182" s="118" t="s">
        <v>147</v>
      </c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9"/>
      <c r="U182" s="119"/>
      <c r="V182" s="119"/>
      <c r="W182" s="119"/>
      <c r="X182" s="119"/>
      <c r="Y182" s="119"/>
      <c r="Z182" s="119"/>
      <c r="AA182" s="116"/>
      <c r="AB182" s="116"/>
      <c r="AC182" s="116"/>
      <c r="AD182" s="116"/>
      <c r="AE182" s="116"/>
      <c r="AF182" s="116"/>
      <c r="AG182" s="116"/>
      <c r="AH182" s="116"/>
      <c r="AI182" s="116"/>
      <c r="AJ182" s="116"/>
      <c r="AK182" s="116">
        <f>IF(ISNUMBER(AA182),AA182,0)+IF(ISNUMBER(AF182),AF182,0)</f>
        <v>0</v>
      </c>
      <c r="AL182" s="116"/>
      <c r="AM182" s="116"/>
      <c r="AN182" s="116"/>
      <c r="AO182" s="116"/>
      <c r="AP182" s="116"/>
      <c r="AQ182" s="116"/>
      <c r="AR182" s="116"/>
      <c r="AS182" s="116"/>
      <c r="AT182" s="116"/>
      <c r="AU182" s="116"/>
      <c r="AV182" s="116"/>
      <c r="AW182" s="116"/>
      <c r="AX182" s="116"/>
      <c r="AY182" s="116"/>
      <c r="AZ182" s="116">
        <f>IF(ISNUMBER(AP182),AP182,0)+IF(ISNUMBER(AU182),AU182,0)</f>
        <v>0</v>
      </c>
      <c r="BA182" s="116"/>
      <c r="BB182" s="116"/>
      <c r="BC182" s="116"/>
      <c r="BD182" s="116"/>
      <c r="BE182" s="116"/>
      <c r="BF182" s="116"/>
      <c r="BG182" s="116"/>
      <c r="BH182" s="116"/>
      <c r="BI182" s="116"/>
      <c r="BJ182" s="116"/>
      <c r="BK182" s="116"/>
      <c r="BL182" s="116"/>
      <c r="BM182" s="116"/>
      <c r="BN182" s="116"/>
      <c r="BO182" s="116">
        <f>IF(ISNUMBER(BE182),BE182,0)+IF(ISNUMBER(BJ182),BJ182,0)</f>
        <v>0</v>
      </c>
      <c r="BP182" s="116"/>
      <c r="BQ182" s="116"/>
      <c r="BR182" s="116"/>
      <c r="BS182" s="116"/>
      <c r="CA182" s="6" t="s">
        <v>45</v>
      </c>
    </row>
    <row r="184" spans="1:79" ht="13.5" customHeight="1" x14ac:dyDescent="0.2">
      <c r="A184" s="42" t="s">
        <v>259</v>
      </c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2"/>
      <c r="AV184" s="42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</row>
    <row r="185" spans="1:79" ht="15" customHeight="1" x14ac:dyDescent="0.2">
      <c r="A185" s="53" t="s">
        <v>226</v>
      </c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53"/>
      <c r="AI185" s="53"/>
      <c r="AJ185" s="53"/>
      <c r="AK185" s="53"/>
      <c r="AL185" s="53"/>
      <c r="AM185" s="53"/>
      <c r="AN185" s="53"/>
      <c r="AO185" s="53"/>
      <c r="AP185" s="53"/>
      <c r="AQ185" s="53"/>
      <c r="AR185" s="53"/>
      <c r="AS185" s="53"/>
      <c r="AT185" s="53"/>
      <c r="AU185" s="53"/>
      <c r="AV185" s="53"/>
      <c r="AW185" s="53"/>
      <c r="AX185" s="53"/>
      <c r="AY185" s="53"/>
      <c r="AZ185" s="53"/>
      <c r="BA185" s="53"/>
      <c r="BB185" s="53"/>
      <c r="BC185" s="53"/>
      <c r="BD185" s="53"/>
    </row>
    <row r="186" spans="1:79" ht="15" customHeight="1" x14ac:dyDescent="0.2">
      <c r="A186" s="36" t="s">
        <v>6</v>
      </c>
      <c r="B186" s="36"/>
      <c r="C186" s="36"/>
      <c r="D186" s="36"/>
      <c r="E186" s="36"/>
      <c r="F186" s="36"/>
      <c r="G186" s="36" t="s">
        <v>126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 t="s">
        <v>13</v>
      </c>
      <c r="U186" s="36"/>
      <c r="V186" s="36"/>
      <c r="W186" s="36"/>
      <c r="X186" s="36"/>
      <c r="Y186" s="36"/>
      <c r="Z186" s="36"/>
      <c r="AA186" s="30" t="s">
        <v>248</v>
      </c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6"/>
      <c r="AP186" s="30" t="s">
        <v>253</v>
      </c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2"/>
    </row>
    <row r="187" spans="1:79" ht="32.1" customHeight="1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 t="s">
        <v>4</v>
      </c>
      <c r="AB187" s="36"/>
      <c r="AC187" s="36"/>
      <c r="AD187" s="36"/>
      <c r="AE187" s="36"/>
      <c r="AF187" s="36" t="s">
        <v>3</v>
      </c>
      <c r="AG187" s="36"/>
      <c r="AH187" s="36"/>
      <c r="AI187" s="36"/>
      <c r="AJ187" s="36"/>
      <c r="AK187" s="36" t="s">
        <v>89</v>
      </c>
      <c r="AL187" s="36"/>
      <c r="AM187" s="36"/>
      <c r="AN187" s="36"/>
      <c r="AO187" s="36"/>
      <c r="AP187" s="36" t="s">
        <v>4</v>
      </c>
      <c r="AQ187" s="36"/>
      <c r="AR187" s="36"/>
      <c r="AS187" s="36"/>
      <c r="AT187" s="36"/>
      <c r="AU187" s="36" t="s">
        <v>3</v>
      </c>
      <c r="AV187" s="36"/>
      <c r="AW187" s="36"/>
      <c r="AX187" s="36"/>
      <c r="AY187" s="36"/>
      <c r="AZ187" s="36" t="s">
        <v>96</v>
      </c>
      <c r="BA187" s="36"/>
      <c r="BB187" s="36"/>
      <c r="BC187" s="36"/>
      <c r="BD187" s="36"/>
    </row>
    <row r="188" spans="1:79" ht="15" customHeight="1" x14ac:dyDescent="0.2">
      <c r="A188" s="36">
        <v>1</v>
      </c>
      <c r="B188" s="36"/>
      <c r="C188" s="36"/>
      <c r="D188" s="36"/>
      <c r="E188" s="36"/>
      <c r="F188" s="36"/>
      <c r="G188" s="36">
        <v>2</v>
      </c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>
        <v>3</v>
      </c>
      <c r="U188" s="36"/>
      <c r="V188" s="36"/>
      <c r="W188" s="36"/>
      <c r="X188" s="36"/>
      <c r="Y188" s="36"/>
      <c r="Z188" s="36"/>
      <c r="AA188" s="36">
        <v>4</v>
      </c>
      <c r="AB188" s="36"/>
      <c r="AC188" s="36"/>
      <c r="AD188" s="36"/>
      <c r="AE188" s="36"/>
      <c r="AF188" s="36">
        <v>5</v>
      </c>
      <c r="AG188" s="36"/>
      <c r="AH188" s="36"/>
      <c r="AI188" s="36"/>
      <c r="AJ188" s="36"/>
      <c r="AK188" s="36">
        <v>6</v>
      </c>
      <c r="AL188" s="36"/>
      <c r="AM188" s="36"/>
      <c r="AN188" s="36"/>
      <c r="AO188" s="36"/>
      <c r="AP188" s="36">
        <v>7</v>
      </c>
      <c r="AQ188" s="36"/>
      <c r="AR188" s="36"/>
      <c r="AS188" s="36"/>
      <c r="AT188" s="36"/>
      <c r="AU188" s="36">
        <v>8</v>
      </c>
      <c r="AV188" s="36"/>
      <c r="AW188" s="36"/>
      <c r="AX188" s="36"/>
      <c r="AY188" s="36"/>
      <c r="AZ188" s="36">
        <v>9</v>
      </c>
      <c r="BA188" s="36"/>
      <c r="BB188" s="36"/>
      <c r="BC188" s="36"/>
      <c r="BD188" s="36"/>
    </row>
    <row r="189" spans="1:79" s="1" customFormat="1" ht="12" hidden="1" customHeight="1" x14ac:dyDescent="0.2">
      <c r="A189" s="38" t="s">
        <v>69</v>
      </c>
      <c r="B189" s="38"/>
      <c r="C189" s="38"/>
      <c r="D189" s="38"/>
      <c r="E189" s="38"/>
      <c r="F189" s="38"/>
      <c r="G189" s="73" t="s">
        <v>57</v>
      </c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 t="s">
        <v>79</v>
      </c>
      <c r="U189" s="73"/>
      <c r="V189" s="73"/>
      <c r="W189" s="73"/>
      <c r="X189" s="73"/>
      <c r="Y189" s="73"/>
      <c r="Z189" s="73"/>
      <c r="AA189" s="37" t="s">
        <v>60</v>
      </c>
      <c r="AB189" s="37"/>
      <c r="AC189" s="37"/>
      <c r="AD189" s="37"/>
      <c r="AE189" s="37"/>
      <c r="AF189" s="37" t="s">
        <v>61</v>
      </c>
      <c r="AG189" s="37"/>
      <c r="AH189" s="37"/>
      <c r="AI189" s="37"/>
      <c r="AJ189" s="37"/>
      <c r="AK189" s="44" t="s">
        <v>122</v>
      </c>
      <c r="AL189" s="44"/>
      <c r="AM189" s="44"/>
      <c r="AN189" s="44"/>
      <c r="AO189" s="44"/>
      <c r="AP189" s="37" t="s">
        <v>62</v>
      </c>
      <c r="AQ189" s="37"/>
      <c r="AR189" s="37"/>
      <c r="AS189" s="37"/>
      <c r="AT189" s="37"/>
      <c r="AU189" s="37" t="s">
        <v>63</v>
      </c>
      <c r="AV189" s="37"/>
      <c r="AW189" s="37"/>
      <c r="AX189" s="37"/>
      <c r="AY189" s="37"/>
      <c r="AZ189" s="44" t="s">
        <v>122</v>
      </c>
      <c r="BA189" s="44"/>
      <c r="BB189" s="44"/>
      <c r="BC189" s="44"/>
      <c r="BD189" s="44"/>
      <c r="CA189" s="1" t="s">
        <v>46</v>
      </c>
    </row>
    <row r="190" spans="1:79" s="6" customFormat="1" x14ac:dyDescent="0.2">
      <c r="A190" s="88"/>
      <c r="B190" s="88"/>
      <c r="C190" s="88"/>
      <c r="D190" s="88"/>
      <c r="E190" s="88"/>
      <c r="F190" s="88"/>
      <c r="G190" s="118" t="s">
        <v>147</v>
      </c>
      <c r="H190" s="118"/>
      <c r="I190" s="118"/>
      <c r="J190" s="118"/>
      <c r="K190" s="118"/>
      <c r="L190" s="118"/>
      <c r="M190" s="118"/>
      <c r="N190" s="118"/>
      <c r="O190" s="118"/>
      <c r="P190" s="118"/>
      <c r="Q190" s="118"/>
      <c r="R190" s="118"/>
      <c r="S190" s="118"/>
      <c r="T190" s="119"/>
      <c r="U190" s="119"/>
      <c r="V190" s="119"/>
      <c r="W190" s="119"/>
      <c r="X190" s="119"/>
      <c r="Y190" s="119"/>
      <c r="Z190" s="119"/>
      <c r="AA190" s="116"/>
      <c r="AB190" s="116"/>
      <c r="AC190" s="116"/>
      <c r="AD190" s="116"/>
      <c r="AE190" s="116"/>
      <c r="AF190" s="116"/>
      <c r="AG190" s="116"/>
      <c r="AH190" s="116"/>
      <c r="AI190" s="116"/>
      <c r="AJ190" s="116"/>
      <c r="AK190" s="116">
        <f>IF(ISNUMBER(AA190),AA190,0)+IF(ISNUMBER(AF190),AF190,0)</f>
        <v>0</v>
      </c>
      <c r="AL190" s="116"/>
      <c r="AM190" s="116"/>
      <c r="AN190" s="116"/>
      <c r="AO190" s="116"/>
      <c r="AP190" s="116"/>
      <c r="AQ190" s="116"/>
      <c r="AR190" s="116"/>
      <c r="AS190" s="116"/>
      <c r="AT190" s="116"/>
      <c r="AU190" s="116"/>
      <c r="AV190" s="116"/>
      <c r="AW190" s="116"/>
      <c r="AX190" s="116"/>
      <c r="AY190" s="116"/>
      <c r="AZ190" s="116">
        <f>IF(ISNUMBER(AP190),AP190,0)+IF(ISNUMBER(AU190),AU190,0)</f>
        <v>0</v>
      </c>
      <c r="BA190" s="116"/>
      <c r="BB190" s="116"/>
      <c r="BC190" s="116"/>
      <c r="BD190" s="116"/>
      <c r="CA190" s="6" t="s">
        <v>47</v>
      </c>
    </row>
    <row r="193" spans="1:79" ht="14.25" customHeight="1" x14ac:dyDescent="0.2">
      <c r="A193" s="42" t="s">
        <v>260</v>
      </c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</row>
    <row r="194" spans="1:79" ht="15" customHeight="1" x14ac:dyDescent="0.2">
      <c r="A194" s="53" t="s">
        <v>226</v>
      </c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</row>
    <row r="195" spans="1:79" ht="23.1" customHeight="1" x14ac:dyDescent="0.2">
      <c r="A195" s="36" t="s">
        <v>128</v>
      </c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61" t="s">
        <v>129</v>
      </c>
      <c r="O195" s="62"/>
      <c r="P195" s="62"/>
      <c r="Q195" s="62"/>
      <c r="R195" s="62"/>
      <c r="S195" s="62"/>
      <c r="T195" s="62"/>
      <c r="U195" s="63"/>
      <c r="V195" s="61" t="s">
        <v>130</v>
      </c>
      <c r="W195" s="62"/>
      <c r="X195" s="62"/>
      <c r="Y195" s="62"/>
      <c r="Z195" s="63"/>
      <c r="AA195" s="36" t="s">
        <v>227</v>
      </c>
      <c r="AB195" s="36"/>
      <c r="AC195" s="36"/>
      <c r="AD195" s="36"/>
      <c r="AE195" s="36"/>
      <c r="AF195" s="36"/>
      <c r="AG195" s="36"/>
      <c r="AH195" s="36"/>
      <c r="AI195" s="36"/>
      <c r="AJ195" s="36" t="s">
        <v>230</v>
      </c>
      <c r="AK195" s="36"/>
      <c r="AL195" s="36"/>
      <c r="AM195" s="36"/>
      <c r="AN195" s="36"/>
      <c r="AO195" s="36"/>
      <c r="AP195" s="36"/>
      <c r="AQ195" s="36"/>
      <c r="AR195" s="36"/>
      <c r="AS195" s="36" t="s">
        <v>238</v>
      </c>
      <c r="AT195" s="36"/>
      <c r="AU195" s="36"/>
      <c r="AV195" s="36"/>
      <c r="AW195" s="36"/>
      <c r="AX195" s="36"/>
      <c r="AY195" s="36"/>
      <c r="AZ195" s="36"/>
      <c r="BA195" s="36"/>
      <c r="BB195" s="36" t="s">
        <v>248</v>
      </c>
      <c r="BC195" s="36"/>
      <c r="BD195" s="36"/>
      <c r="BE195" s="36"/>
      <c r="BF195" s="36"/>
      <c r="BG195" s="36"/>
      <c r="BH195" s="36"/>
      <c r="BI195" s="36"/>
      <c r="BJ195" s="36"/>
      <c r="BK195" s="36" t="s">
        <v>253</v>
      </c>
      <c r="BL195" s="36"/>
      <c r="BM195" s="36"/>
      <c r="BN195" s="36"/>
      <c r="BO195" s="36"/>
      <c r="BP195" s="36"/>
      <c r="BQ195" s="36"/>
      <c r="BR195" s="36"/>
      <c r="BS195" s="36"/>
    </row>
    <row r="196" spans="1:79" ht="95.25" customHeight="1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64"/>
      <c r="O196" s="65"/>
      <c r="P196" s="65"/>
      <c r="Q196" s="65"/>
      <c r="R196" s="65"/>
      <c r="S196" s="65"/>
      <c r="T196" s="65"/>
      <c r="U196" s="66"/>
      <c r="V196" s="64"/>
      <c r="W196" s="65"/>
      <c r="X196" s="65"/>
      <c r="Y196" s="65"/>
      <c r="Z196" s="66"/>
      <c r="AA196" s="49" t="s">
        <v>133</v>
      </c>
      <c r="AB196" s="49"/>
      <c r="AC196" s="49"/>
      <c r="AD196" s="49"/>
      <c r="AE196" s="49"/>
      <c r="AF196" s="49" t="s">
        <v>134</v>
      </c>
      <c r="AG196" s="49"/>
      <c r="AH196" s="49"/>
      <c r="AI196" s="49"/>
      <c r="AJ196" s="49" t="s">
        <v>133</v>
      </c>
      <c r="AK196" s="49"/>
      <c r="AL196" s="49"/>
      <c r="AM196" s="49"/>
      <c r="AN196" s="49"/>
      <c r="AO196" s="49" t="s">
        <v>134</v>
      </c>
      <c r="AP196" s="49"/>
      <c r="AQ196" s="49"/>
      <c r="AR196" s="49"/>
      <c r="AS196" s="49" t="s">
        <v>133</v>
      </c>
      <c r="AT196" s="49"/>
      <c r="AU196" s="49"/>
      <c r="AV196" s="49"/>
      <c r="AW196" s="49"/>
      <c r="AX196" s="49" t="s">
        <v>134</v>
      </c>
      <c r="AY196" s="49"/>
      <c r="AZ196" s="49"/>
      <c r="BA196" s="49"/>
      <c r="BB196" s="49" t="s">
        <v>133</v>
      </c>
      <c r="BC196" s="49"/>
      <c r="BD196" s="49"/>
      <c r="BE196" s="49"/>
      <c r="BF196" s="49"/>
      <c r="BG196" s="49" t="s">
        <v>134</v>
      </c>
      <c r="BH196" s="49"/>
      <c r="BI196" s="49"/>
      <c r="BJ196" s="49"/>
      <c r="BK196" s="49" t="s">
        <v>133</v>
      </c>
      <c r="BL196" s="49"/>
      <c r="BM196" s="49"/>
      <c r="BN196" s="49"/>
      <c r="BO196" s="49"/>
      <c r="BP196" s="49" t="s">
        <v>134</v>
      </c>
      <c r="BQ196" s="49"/>
      <c r="BR196" s="49"/>
      <c r="BS196" s="49"/>
    </row>
    <row r="197" spans="1:79" ht="15" customHeight="1" x14ac:dyDescent="0.2">
      <c r="A197" s="36">
        <v>1</v>
      </c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0">
        <v>2</v>
      </c>
      <c r="O197" s="31"/>
      <c r="P197" s="31"/>
      <c r="Q197" s="31"/>
      <c r="R197" s="31"/>
      <c r="S197" s="31"/>
      <c r="T197" s="31"/>
      <c r="U197" s="32"/>
      <c r="V197" s="36">
        <v>3</v>
      </c>
      <c r="W197" s="36"/>
      <c r="X197" s="36"/>
      <c r="Y197" s="36"/>
      <c r="Z197" s="36"/>
      <c r="AA197" s="36">
        <v>4</v>
      </c>
      <c r="AB197" s="36"/>
      <c r="AC197" s="36"/>
      <c r="AD197" s="36"/>
      <c r="AE197" s="36"/>
      <c r="AF197" s="36">
        <v>5</v>
      </c>
      <c r="AG197" s="36"/>
      <c r="AH197" s="36"/>
      <c r="AI197" s="36"/>
      <c r="AJ197" s="36">
        <v>6</v>
      </c>
      <c r="AK197" s="36"/>
      <c r="AL197" s="36"/>
      <c r="AM197" s="36"/>
      <c r="AN197" s="36"/>
      <c r="AO197" s="36">
        <v>7</v>
      </c>
      <c r="AP197" s="36"/>
      <c r="AQ197" s="36"/>
      <c r="AR197" s="36"/>
      <c r="AS197" s="36">
        <v>8</v>
      </c>
      <c r="AT197" s="36"/>
      <c r="AU197" s="36"/>
      <c r="AV197" s="36"/>
      <c r="AW197" s="36"/>
      <c r="AX197" s="36">
        <v>9</v>
      </c>
      <c r="AY197" s="36"/>
      <c r="AZ197" s="36"/>
      <c r="BA197" s="36"/>
      <c r="BB197" s="36">
        <v>10</v>
      </c>
      <c r="BC197" s="36"/>
      <c r="BD197" s="36"/>
      <c r="BE197" s="36"/>
      <c r="BF197" s="36"/>
      <c r="BG197" s="36">
        <v>11</v>
      </c>
      <c r="BH197" s="36"/>
      <c r="BI197" s="36"/>
      <c r="BJ197" s="36"/>
      <c r="BK197" s="36">
        <v>12</v>
      </c>
      <c r="BL197" s="36"/>
      <c r="BM197" s="36"/>
      <c r="BN197" s="36"/>
      <c r="BO197" s="36"/>
      <c r="BP197" s="36">
        <v>13</v>
      </c>
      <c r="BQ197" s="36"/>
      <c r="BR197" s="36"/>
      <c r="BS197" s="36"/>
    </row>
    <row r="198" spans="1:79" s="1" customFormat="1" ht="12" hidden="1" customHeight="1" x14ac:dyDescent="0.2">
      <c r="A198" s="73" t="s">
        <v>146</v>
      </c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38" t="s">
        <v>131</v>
      </c>
      <c r="O198" s="38"/>
      <c r="P198" s="38"/>
      <c r="Q198" s="38"/>
      <c r="R198" s="38"/>
      <c r="S198" s="38"/>
      <c r="T198" s="38"/>
      <c r="U198" s="38"/>
      <c r="V198" s="38" t="s">
        <v>132</v>
      </c>
      <c r="W198" s="38"/>
      <c r="X198" s="38"/>
      <c r="Y198" s="38"/>
      <c r="Z198" s="38"/>
      <c r="AA198" s="37" t="s">
        <v>65</v>
      </c>
      <c r="AB198" s="37"/>
      <c r="AC198" s="37"/>
      <c r="AD198" s="37"/>
      <c r="AE198" s="37"/>
      <c r="AF198" s="37" t="s">
        <v>66</v>
      </c>
      <c r="AG198" s="37"/>
      <c r="AH198" s="37"/>
      <c r="AI198" s="37"/>
      <c r="AJ198" s="37" t="s">
        <v>67</v>
      </c>
      <c r="AK198" s="37"/>
      <c r="AL198" s="37"/>
      <c r="AM198" s="37"/>
      <c r="AN198" s="37"/>
      <c r="AO198" s="37" t="s">
        <v>68</v>
      </c>
      <c r="AP198" s="37"/>
      <c r="AQ198" s="37"/>
      <c r="AR198" s="37"/>
      <c r="AS198" s="37" t="s">
        <v>58</v>
      </c>
      <c r="AT198" s="37"/>
      <c r="AU198" s="37"/>
      <c r="AV198" s="37"/>
      <c r="AW198" s="37"/>
      <c r="AX198" s="37" t="s">
        <v>59</v>
      </c>
      <c r="AY198" s="37"/>
      <c r="AZ198" s="37"/>
      <c r="BA198" s="37"/>
      <c r="BB198" s="37" t="s">
        <v>60</v>
      </c>
      <c r="BC198" s="37"/>
      <c r="BD198" s="37"/>
      <c r="BE198" s="37"/>
      <c r="BF198" s="37"/>
      <c r="BG198" s="37" t="s">
        <v>61</v>
      </c>
      <c r="BH198" s="37"/>
      <c r="BI198" s="37"/>
      <c r="BJ198" s="37"/>
      <c r="BK198" s="37" t="s">
        <v>62</v>
      </c>
      <c r="BL198" s="37"/>
      <c r="BM198" s="37"/>
      <c r="BN198" s="37"/>
      <c r="BO198" s="37"/>
      <c r="BP198" s="37" t="s">
        <v>63</v>
      </c>
      <c r="BQ198" s="37"/>
      <c r="BR198" s="37"/>
      <c r="BS198" s="37"/>
      <c r="CA198" s="1" t="s">
        <v>48</v>
      </c>
    </row>
    <row r="199" spans="1:79" s="6" customFormat="1" ht="12.75" customHeight="1" x14ac:dyDescent="0.2">
      <c r="A199" s="118" t="s">
        <v>147</v>
      </c>
      <c r="B199" s="118"/>
      <c r="C199" s="118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87"/>
      <c r="O199" s="85"/>
      <c r="P199" s="85"/>
      <c r="Q199" s="85"/>
      <c r="R199" s="85"/>
      <c r="S199" s="85"/>
      <c r="T199" s="85"/>
      <c r="U199" s="86"/>
      <c r="V199" s="120"/>
      <c r="W199" s="120"/>
      <c r="X199" s="120"/>
      <c r="Y199" s="120"/>
      <c r="Z199" s="120"/>
      <c r="AA199" s="120"/>
      <c r="AB199" s="120"/>
      <c r="AC199" s="120"/>
      <c r="AD199" s="120"/>
      <c r="AE199" s="120"/>
      <c r="AF199" s="120"/>
      <c r="AG199" s="120"/>
      <c r="AH199" s="120"/>
      <c r="AI199" s="120"/>
      <c r="AJ199" s="120"/>
      <c r="AK199" s="120"/>
      <c r="AL199" s="120"/>
      <c r="AM199" s="120"/>
      <c r="AN199" s="120"/>
      <c r="AO199" s="120"/>
      <c r="AP199" s="120"/>
      <c r="AQ199" s="120"/>
      <c r="AR199" s="120"/>
      <c r="AS199" s="120"/>
      <c r="AT199" s="120"/>
      <c r="AU199" s="120"/>
      <c r="AV199" s="120"/>
      <c r="AW199" s="120"/>
      <c r="AX199" s="120"/>
      <c r="AY199" s="120"/>
      <c r="AZ199" s="120"/>
      <c r="BA199" s="120"/>
      <c r="BB199" s="120"/>
      <c r="BC199" s="120"/>
      <c r="BD199" s="120"/>
      <c r="BE199" s="120"/>
      <c r="BF199" s="120"/>
      <c r="BG199" s="120"/>
      <c r="BH199" s="120"/>
      <c r="BI199" s="120"/>
      <c r="BJ199" s="120"/>
      <c r="BK199" s="120"/>
      <c r="BL199" s="120"/>
      <c r="BM199" s="120"/>
      <c r="BN199" s="120"/>
      <c r="BO199" s="120"/>
      <c r="BP199" s="121"/>
      <c r="BQ199" s="122"/>
      <c r="BR199" s="122"/>
      <c r="BS199" s="123"/>
      <c r="CA199" s="6" t="s">
        <v>49</v>
      </c>
    </row>
    <row r="202" spans="1:79" ht="35.25" customHeight="1" x14ac:dyDescent="0.2">
      <c r="A202" s="42" t="s">
        <v>261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x14ac:dyDescent="0.2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</row>
    <row r="204" spans="1:79" ht="1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</row>
    <row r="206" spans="1:79" ht="28.5" customHeight="1" x14ac:dyDescent="0.2">
      <c r="A206" s="39" t="s">
        <v>245</v>
      </c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</row>
    <row r="207" spans="1:79" ht="14.25" customHeight="1" x14ac:dyDescent="0.2">
      <c r="A207" s="42" t="s">
        <v>228</v>
      </c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2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/>
      <c r="BL207" s="42"/>
    </row>
    <row r="208" spans="1:79" ht="15" customHeight="1" x14ac:dyDescent="0.2">
      <c r="A208" s="40" t="s">
        <v>226</v>
      </c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40"/>
      <c r="AY208" s="40"/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</row>
    <row r="209" spans="1:79" ht="42.95" customHeight="1" x14ac:dyDescent="0.2">
      <c r="A209" s="49" t="s">
        <v>135</v>
      </c>
      <c r="B209" s="49"/>
      <c r="C209" s="49"/>
      <c r="D209" s="49"/>
      <c r="E209" s="49"/>
      <c r="F209" s="49"/>
      <c r="G209" s="36" t="s">
        <v>19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 t="s">
        <v>15</v>
      </c>
      <c r="U209" s="36"/>
      <c r="V209" s="36"/>
      <c r="W209" s="36"/>
      <c r="X209" s="36"/>
      <c r="Y209" s="36"/>
      <c r="Z209" s="36" t="s">
        <v>14</v>
      </c>
      <c r="AA209" s="36"/>
      <c r="AB209" s="36"/>
      <c r="AC209" s="36"/>
      <c r="AD209" s="36"/>
      <c r="AE209" s="36" t="s">
        <v>136</v>
      </c>
      <c r="AF209" s="36"/>
      <c r="AG209" s="36"/>
      <c r="AH209" s="36"/>
      <c r="AI209" s="36"/>
      <c r="AJ209" s="36"/>
      <c r="AK209" s="36" t="s">
        <v>137</v>
      </c>
      <c r="AL209" s="36"/>
      <c r="AM209" s="36"/>
      <c r="AN209" s="36"/>
      <c r="AO209" s="36"/>
      <c r="AP209" s="36"/>
      <c r="AQ209" s="36" t="s">
        <v>138</v>
      </c>
      <c r="AR209" s="36"/>
      <c r="AS209" s="36"/>
      <c r="AT209" s="36"/>
      <c r="AU209" s="36"/>
      <c r="AV209" s="36"/>
      <c r="AW209" s="36" t="s">
        <v>98</v>
      </c>
      <c r="AX209" s="36"/>
      <c r="AY209" s="36"/>
      <c r="AZ209" s="36"/>
      <c r="BA209" s="36"/>
      <c r="BB209" s="36"/>
      <c r="BC209" s="36"/>
      <c r="BD209" s="36"/>
      <c r="BE209" s="36"/>
      <c r="BF209" s="36"/>
      <c r="BG209" s="36" t="s">
        <v>139</v>
      </c>
      <c r="BH209" s="36"/>
      <c r="BI209" s="36"/>
      <c r="BJ209" s="36"/>
      <c r="BK209" s="36"/>
      <c r="BL209" s="36"/>
    </row>
    <row r="210" spans="1:79" ht="39.950000000000003" customHeight="1" x14ac:dyDescent="0.2">
      <c r="A210" s="49"/>
      <c r="B210" s="49"/>
      <c r="C210" s="49"/>
      <c r="D210" s="49"/>
      <c r="E210" s="49"/>
      <c r="F210" s="49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 t="s">
        <v>17</v>
      </c>
      <c r="AX210" s="36"/>
      <c r="AY210" s="36"/>
      <c r="AZ210" s="36"/>
      <c r="BA210" s="36"/>
      <c r="BB210" s="36" t="s">
        <v>16</v>
      </c>
      <c r="BC210" s="36"/>
      <c r="BD210" s="36"/>
      <c r="BE210" s="36"/>
      <c r="BF210" s="36"/>
      <c r="BG210" s="36"/>
      <c r="BH210" s="36"/>
      <c r="BI210" s="36"/>
      <c r="BJ210" s="36"/>
      <c r="BK210" s="36"/>
      <c r="BL210" s="36"/>
    </row>
    <row r="211" spans="1:79" ht="15" customHeight="1" x14ac:dyDescent="0.2">
      <c r="A211" s="36">
        <v>1</v>
      </c>
      <c r="B211" s="36"/>
      <c r="C211" s="36"/>
      <c r="D211" s="36"/>
      <c r="E211" s="36"/>
      <c r="F211" s="36"/>
      <c r="G211" s="36">
        <v>2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>
        <v>3</v>
      </c>
      <c r="U211" s="36"/>
      <c r="V211" s="36"/>
      <c r="W211" s="36"/>
      <c r="X211" s="36"/>
      <c r="Y211" s="36"/>
      <c r="Z211" s="36">
        <v>4</v>
      </c>
      <c r="AA211" s="36"/>
      <c r="AB211" s="36"/>
      <c r="AC211" s="36"/>
      <c r="AD211" s="36"/>
      <c r="AE211" s="36">
        <v>5</v>
      </c>
      <c r="AF211" s="36"/>
      <c r="AG211" s="36"/>
      <c r="AH211" s="36"/>
      <c r="AI211" s="36"/>
      <c r="AJ211" s="36"/>
      <c r="AK211" s="36">
        <v>6</v>
      </c>
      <c r="AL211" s="36"/>
      <c r="AM211" s="36"/>
      <c r="AN211" s="36"/>
      <c r="AO211" s="36"/>
      <c r="AP211" s="36"/>
      <c r="AQ211" s="36">
        <v>7</v>
      </c>
      <c r="AR211" s="36"/>
      <c r="AS211" s="36"/>
      <c r="AT211" s="36"/>
      <c r="AU211" s="36"/>
      <c r="AV211" s="36"/>
      <c r="AW211" s="36">
        <v>8</v>
      </c>
      <c r="AX211" s="36"/>
      <c r="AY211" s="36"/>
      <c r="AZ211" s="36"/>
      <c r="BA211" s="36"/>
      <c r="BB211" s="36">
        <v>9</v>
      </c>
      <c r="BC211" s="36"/>
      <c r="BD211" s="36"/>
      <c r="BE211" s="36"/>
      <c r="BF211" s="36"/>
      <c r="BG211" s="36">
        <v>10</v>
      </c>
      <c r="BH211" s="36"/>
      <c r="BI211" s="36"/>
      <c r="BJ211" s="36"/>
      <c r="BK211" s="36"/>
      <c r="BL211" s="36"/>
    </row>
    <row r="212" spans="1:79" s="1" customFormat="1" ht="12" hidden="1" customHeight="1" x14ac:dyDescent="0.2">
      <c r="A212" s="38" t="s">
        <v>64</v>
      </c>
      <c r="B212" s="38"/>
      <c r="C212" s="38"/>
      <c r="D212" s="38"/>
      <c r="E212" s="38"/>
      <c r="F212" s="38"/>
      <c r="G212" s="73" t="s">
        <v>57</v>
      </c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37" t="s">
        <v>80</v>
      </c>
      <c r="U212" s="37"/>
      <c r="V212" s="37"/>
      <c r="W212" s="37"/>
      <c r="X212" s="37"/>
      <c r="Y212" s="37"/>
      <c r="Z212" s="37" t="s">
        <v>81</v>
      </c>
      <c r="AA212" s="37"/>
      <c r="AB212" s="37"/>
      <c r="AC212" s="37"/>
      <c r="AD212" s="37"/>
      <c r="AE212" s="37" t="s">
        <v>82</v>
      </c>
      <c r="AF212" s="37"/>
      <c r="AG212" s="37"/>
      <c r="AH212" s="37"/>
      <c r="AI212" s="37"/>
      <c r="AJ212" s="37"/>
      <c r="AK212" s="37" t="s">
        <v>83</v>
      </c>
      <c r="AL212" s="37"/>
      <c r="AM212" s="37"/>
      <c r="AN212" s="37"/>
      <c r="AO212" s="37"/>
      <c r="AP212" s="37"/>
      <c r="AQ212" s="74" t="s">
        <v>99</v>
      </c>
      <c r="AR212" s="37"/>
      <c r="AS212" s="37"/>
      <c r="AT212" s="37"/>
      <c r="AU212" s="37"/>
      <c r="AV212" s="37"/>
      <c r="AW212" s="37" t="s">
        <v>84</v>
      </c>
      <c r="AX212" s="37"/>
      <c r="AY212" s="37"/>
      <c r="AZ212" s="37"/>
      <c r="BA212" s="37"/>
      <c r="BB212" s="37" t="s">
        <v>85</v>
      </c>
      <c r="BC212" s="37"/>
      <c r="BD212" s="37"/>
      <c r="BE212" s="37"/>
      <c r="BF212" s="37"/>
      <c r="BG212" s="74" t="s">
        <v>100</v>
      </c>
      <c r="BH212" s="37"/>
      <c r="BI212" s="37"/>
      <c r="BJ212" s="37"/>
      <c r="BK212" s="37"/>
      <c r="BL212" s="37"/>
      <c r="CA212" s="1" t="s">
        <v>50</v>
      </c>
    </row>
    <row r="213" spans="1:79" s="99" customFormat="1" ht="12.75" customHeight="1" x14ac:dyDescent="0.2">
      <c r="A213" s="110">
        <v>2111</v>
      </c>
      <c r="B213" s="110"/>
      <c r="C213" s="110"/>
      <c r="D213" s="110"/>
      <c r="E213" s="110"/>
      <c r="F213" s="110"/>
      <c r="G213" s="92" t="s">
        <v>176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1619376</v>
      </c>
      <c r="U213" s="117"/>
      <c r="V213" s="117"/>
      <c r="W213" s="117"/>
      <c r="X213" s="117"/>
      <c r="Y213" s="117"/>
      <c r="Z213" s="117">
        <v>1385349.85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f>IF(ISNUMBER(AK213),AK213,0)-IF(ISNUMBER(AE213),AE213,0)</f>
        <v>0</v>
      </c>
      <c r="AR213" s="117"/>
      <c r="AS213" s="117"/>
      <c r="AT213" s="117"/>
      <c r="AU213" s="117"/>
      <c r="AV213" s="117"/>
      <c r="AW213" s="117">
        <v>0</v>
      </c>
      <c r="AX213" s="117"/>
      <c r="AY213" s="117"/>
      <c r="AZ213" s="117"/>
      <c r="BA213" s="117"/>
      <c r="BB213" s="117">
        <v>0</v>
      </c>
      <c r="BC213" s="117"/>
      <c r="BD213" s="117"/>
      <c r="BE213" s="117"/>
      <c r="BF213" s="117"/>
      <c r="BG213" s="117">
        <f>IF(ISNUMBER(Z213),Z213,0)+IF(ISNUMBER(AK213),AK213,0)</f>
        <v>1385349.85</v>
      </c>
      <c r="BH213" s="117"/>
      <c r="BI213" s="117"/>
      <c r="BJ213" s="117"/>
      <c r="BK213" s="117"/>
      <c r="BL213" s="117"/>
      <c r="CA213" s="99" t="s">
        <v>51</v>
      </c>
    </row>
    <row r="214" spans="1:79" s="99" customFormat="1" ht="12.75" customHeight="1" x14ac:dyDescent="0.2">
      <c r="A214" s="110">
        <v>2120</v>
      </c>
      <c r="B214" s="110"/>
      <c r="C214" s="110"/>
      <c r="D214" s="110"/>
      <c r="E214" s="110"/>
      <c r="F214" s="110"/>
      <c r="G214" s="92" t="s">
        <v>177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4"/>
      <c r="T214" s="117">
        <v>356263</v>
      </c>
      <c r="U214" s="117"/>
      <c r="V214" s="117"/>
      <c r="W214" s="117"/>
      <c r="X214" s="117"/>
      <c r="Y214" s="117"/>
      <c r="Z214" s="117">
        <v>308277.28999999998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/>
      <c r="AK214" s="117">
        <v>0</v>
      </c>
      <c r="AL214" s="117"/>
      <c r="AM214" s="117"/>
      <c r="AN214" s="117"/>
      <c r="AO214" s="117"/>
      <c r="AP214" s="117"/>
      <c r="AQ214" s="117">
        <f>IF(ISNUMBER(AK214),AK214,0)-IF(ISNUMBER(AE214),AE214,0)</f>
        <v>0</v>
      </c>
      <c r="AR214" s="117"/>
      <c r="AS214" s="117"/>
      <c r="AT214" s="117"/>
      <c r="AU214" s="117"/>
      <c r="AV214" s="117"/>
      <c r="AW214" s="117">
        <v>0</v>
      </c>
      <c r="AX214" s="117"/>
      <c r="AY214" s="117"/>
      <c r="AZ214" s="117"/>
      <c r="BA214" s="117"/>
      <c r="BB214" s="117">
        <v>0</v>
      </c>
      <c r="BC214" s="117"/>
      <c r="BD214" s="117"/>
      <c r="BE214" s="117"/>
      <c r="BF214" s="117"/>
      <c r="BG214" s="117">
        <f>IF(ISNUMBER(Z214),Z214,0)+IF(ISNUMBER(AK214),AK214,0)</f>
        <v>308277.28999999998</v>
      </c>
      <c r="BH214" s="117"/>
      <c r="BI214" s="117"/>
      <c r="BJ214" s="117"/>
      <c r="BK214" s="117"/>
      <c r="BL214" s="117"/>
    </row>
    <row r="215" spans="1:79" s="99" customFormat="1" ht="25.5" customHeight="1" x14ac:dyDescent="0.2">
      <c r="A215" s="110">
        <v>2210</v>
      </c>
      <c r="B215" s="110"/>
      <c r="C215" s="110"/>
      <c r="D215" s="110"/>
      <c r="E215" s="110"/>
      <c r="F215" s="110"/>
      <c r="G215" s="92" t="s">
        <v>178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14682</v>
      </c>
      <c r="U215" s="117"/>
      <c r="V215" s="117"/>
      <c r="W215" s="117"/>
      <c r="X215" s="117"/>
      <c r="Y215" s="117"/>
      <c r="Z215" s="117">
        <v>14680.6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f>IF(ISNUMBER(AK215),AK215,0)-IF(ISNUMBER(AE215),AE215,0)</f>
        <v>0</v>
      </c>
      <c r="AR215" s="117"/>
      <c r="AS215" s="117"/>
      <c r="AT215" s="117"/>
      <c r="AU215" s="117"/>
      <c r="AV215" s="117"/>
      <c r="AW215" s="117">
        <v>0</v>
      </c>
      <c r="AX215" s="117"/>
      <c r="AY215" s="117"/>
      <c r="AZ215" s="117"/>
      <c r="BA215" s="117"/>
      <c r="BB215" s="117">
        <v>0</v>
      </c>
      <c r="BC215" s="117"/>
      <c r="BD215" s="117"/>
      <c r="BE215" s="117"/>
      <c r="BF215" s="117"/>
      <c r="BG215" s="117">
        <f>IF(ISNUMBER(Z215),Z215,0)+IF(ISNUMBER(AK215),AK215,0)</f>
        <v>14680.6</v>
      </c>
      <c r="BH215" s="117"/>
      <c r="BI215" s="117"/>
      <c r="BJ215" s="117"/>
      <c r="BK215" s="117"/>
      <c r="BL215" s="117"/>
    </row>
    <row r="216" spans="1:79" s="99" customFormat="1" ht="12.75" customHeight="1" x14ac:dyDescent="0.2">
      <c r="A216" s="110">
        <v>2240</v>
      </c>
      <c r="B216" s="110"/>
      <c r="C216" s="110"/>
      <c r="D216" s="110"/>
      <c r="E216" s="110"/>
      <c r="F216" s="110"/>
      <c r="G216" s="92" t="s">
        <v>179</v>
      </c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4"/>
      <c r="T216" s="117">
        <v>20318</v>
      </c>
      <c r="U216" s="117"/>
      <c r="V216" s="117"/>
      <c r="W216" s="117"/>
      <c r="X216" s="117"/>
      <c r="Y216" s="117"/>
      <c r="Z216" s="117">
        <v>15084</v>
      </c>
      <c r="AA216" s="117"/>
      <c r="AB216" s="117"/>
      <c r="AC216" s="117"/>
      <c r="AD216" s="117"/>
      <c r="AE216" s="117">
        <v>0</v>
      </c>
      <c r="AF216" s="117"/>
      <c r="AG216" s="117"/>
      <c r="AH216" s="117"/>
      <c r="AI216" s="117"/>
      <c r="AJ216" s="117"/>
      <c r="AK216" s="117">
        <v>0</v>
      </c>
      <c r="AL216" s="117"/>
      <c r="AM216" s="117"/>
      <c r="AN216" s="117"/>
      <c r="AO216" s="117"/>
      <c r="AP216" s="117"/>
      <c r="AQ216" s="117">
        <f>IF(ISNUMBER(AK216),AK216,0)-IF(ISNUMBER(AE216),AE216,0)</f>
        <v>0</v>
      </c>
      <c r="AR216" s="117"/>
      <c r="AS216" s="117"/>
      <c r="AT216" s="117"/>
      <c r="AU216" s="117"/>
      <c r="AV216" s="117"/>
      <c r="AW216" s="117">
        <v>0</v>
      </c>
      <c r="AX216" s="117"/>
      <c r="AY216" s="117"/>
      <c r="AZ216" s="117"/>
      <c r="BA216" s="117"/>
      <c r="BB216" s="117">
        <v>0</v>
      </c>
      <c r="BC216" s="117"/>
      <c r="BD216" s="117"/>
      <c r="BE216" s="117"/>
      <c r="BF216" s="117"/>
      <c r="BG216" s="117">
        <f>IF(ISNUMBER(Z216),Z216,0)+IF(ISNUMBER(AK216),AK216,0)</f>
        <v>15084</v>
      </c>
      <c r="BH216" s="117"/>
      <c r="BI216" s="117"/>
      <c r="BJ216" s="117"/>
      <c r="BK216" s="117"/>
      <c r="BL216" s="117"/>
    </row>
    <row r="217" spans="1:79" s="6" customFormat="1" ht="12.75" customHeight="1" x14ac:dyDescent="0.2">
      <c r="A217" s="88"/>
      <c r="B217" s="88"/>
      <c r="C217" s="88"/>
      <c r="D217" s="88"/>
      <c r="E217" s="88"/>
      <c r="F217" s="88"/>
      <c r="G217" s="100" t="s">
        <v>147</v>
      </c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2"/>
      <c r="T217" s="116">
        <v>2010639</v>
      </c>
      <c r="U217" s="116"/>
      <c r="V217" s="116"/>
      <c r="W217" s="116"/>
      <c r="X217" s="116"/>
      <c r="Y217" s="116"/>
      <c r="Z217" s="116">
        <v>1723391.7400000002</v>
      </c>
      <c r="AA217" s="116"/>
      <c r="AB217" s="116"/>
      <c r="AC217" s="116"/>
      <c r="AD217" s="116"/>
      <c r="AE217" s="116">
        <v>0</v>
      </c>
      <c r="AF217" s="116"/>
      <c r="AG217" s="116"/>
      <c r="AH217" s="116"/>
      <c r="AI217" s="116"/>
      <c r="AJ217" s="116"/>
      <c r="AK217" s="116">
        <v>0</v>
      </c>
      <c r="AL217" s="116"/>
      <c r="AM217" s="116"/>
      <c r="AN217" s="116"/>
      <c r="AO217" s="116"/>
      <c r="AP217" s="116"/>
      <c r="AQ217" s="116">
        <f>IF(ISNUMBER(AK217),AK217,0)-IF(ISNUMBER(AE217),AE217,0)</f>
        <v>0</v>
      </c>
      <c r="AR217" s="116"/>
      <c r="AS217" s="116"/>
      <c r="AT217" s="116"/>
      <c r="AU217" s="116"/>
      <c r="AV217" s="116"/>
      <c r="AW217" s="116">
        <v>0</v>
      </c>
      <c r="AX217" s="116"/>
      <c r="AY217" s="116"/>
      <c r="AZ217" s="116"/>
      <c r="BA217" s="116"/>
      <c r="BB217" s="116">
        <v>0</v>
      </c>
      <c r="BC217" s="116"/>
      <c r="BD217" s="116"/>
      <c r="BE217" s="116"/>
      <c r="BF217" s="116"/>
      <c r="BG217" s="116">
        <f>IF(ISNUMBER(Z217),Z217,0)+IF(ISNUMBER(AK217),AK217,0)</f>
        <v>1723391.7400000002</v>
      </c>
      <c r="BH217" s="116"/>
      <c r="BI217" s="116"/>
      <c r="BJ217" s="116"/>
      <c r="BK217" s="116"/>
      <c r="BL217" s="116"/>
    </row>
    <row r="219" spans="1:79" ht="14.25" customHeight="1" x14ac:dyDescent="0.2">
      <c r="A219" s="42" t="s">
        <v>246</v>
      </c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/>
      <c r="BL219" s="42"/>
    </row>
    <row r="220" spans="1:79" ht="15" customHeight="1" x14ac:dyDescent="0.2">
      <c r="A220" s="40" t="s">
        <v>226</v>
      </c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40"/>
      <c r="AY220" s="40"/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</row>
    <row r="221" spans="1:79" ht="18" customHeight="1" x14ac:dyDescent="0.2">
      <c r="A221" s="36" t="s">
        <v>135</v>
      </c>
      <c r="B221" s="36"/>
      <c r="C221" s="36"/>
      <c r="D221" s="36"/>
      <c r="E221" s="36"/>
      <c r="F221" s="36"/>
      <c r="G221" s="36" t="s">
        <v>19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 t="s">
        <v>232</v>
      </c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36"/>
      <c r="AJ221" s="36"/>
      <c r="AK221" s="36"/>
      <c r="AL221" s="36"/>
      <c r="AM221" s="36"/>
      <c r="AN221" s="36"/>
      <c r="AO221" s="36" t="s">
        <v>243</v>
      </c>
      <c r="AP221" s="36"/>
      <c r="AQ221" s="36"/>
      <c r="AR221" s="36"/>
      <c r="AS221" s="36"/>
      <c r="AT221" s="36"/>
      <c r="AU221" s="36"/>
      <c r="AV221" s="36"/>
      <c r="AW221" s="36"/>
      <c r="AX221" s="36"/>
      <c r="AY221" s="36"/>
      <c r="AZ221" s="36"/>
      <c r="BA221" s="36"/>
      <c r="BB221" s="36"/>
      <c r="BC221" s="36"/>
      <c r="BD221" s="36"/>
      <c r="BE221" s="36"/>
      <c r="BF221" s="36"/>
      <c r="BG221" s="36"/>
      <c r="BH221" s="36"/>
      <c r="BI221" s="36"/>
      <c r="BJ221" s="36"/>
      <c r="BK221" s="36"/>
      <c r="BL221" s="36"/>
    </row>
    <row r="222" spans="1:79" ht="42.95" customHeight="1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 t="s">
        <v>140</v>
      </c>
      <c r="R222" s="36"/>
      <c r="S222" s="36"/>
      <c r="T222" s="36"/>
      <c r="U222" s="36"/>
      <c r="V222" s="49" t="s">
        <v>141</v>
      </c>
      <c r="W222" s="49"/>
      <c r="X222" s="49"/>
      <c r="Y222" s="49"/>
      <c r="Z222" s="36" t="s">
        <v>142</v>
      </c>
      <c r="AA222" s="36"/>
      <c r="AB222" s="36"/>
      <c r="AC222" s="36"/>
      <c r="AD222" s="36"/>
      <c r="AE222" s="36"/>
      <c r="AF222" s="36"/>
      <c r="AG222" s="36"/>
      <c r="AH222" s="36"/>
      <c r="AI222" s="36"/>
      <c r="AJ222" s="36" t="s">
        <v>143</v>
      </c>
      <c r="AK222" s="36"/>
      <c r="AL222" s="36"/>
      <c r="AM222" s="36"/>
      <c r="AN222" s="36"/>
      <c r="AO222" s="36" t="s">
        <v>20</v>
      </c>
      <c r="AP222" s="36"/>
      <c r="AQ222" s="36"/>
      <c r="AR222" s="36"/>
      <c r="AS222" s="36"/>
      <c r="AT222" s="49" t="s">
        <v>144</v>
      </c>
      <c r="AU222" s="49"/>
      <c r="AV222" s="49"/>
      <c r="AW222" s="49"/>
      <c r="AX222" s="36" t="s">
        <v>142</v>
      </c>
      <c r="AY222" s="36"/>
      <c r="AZ222" s="36"/>
      <c r="BA222" s="36"/>
      <c r="BB222" s="36"/>
      <c r="BC222" s="36"/>
      <c r="BD222" s="36"/>
      <c r="BE222" s="36"/>
      <c r="BF222" s="36"/>
      <c r="BG222" s="36"/>
      <c r="BH222" s="36" t="s">
        <v>145</v>
      </c>
      <c r="BI222" s="36"/>
      <c r="BJ222" s="36"/>
      <c r="BK222" s="36"/>
      <c r="BL222" s="36"/>
    </row>
    <row r="223" spans="1:79" ht="63" customHeight="1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49"/>
      <c r="W223" s="49"/>
      <c r="X223" s="49"/>
      <c r="Y223" s="49"/>
      <c r="Z223" s="36" t="s">
        <v>17</v>
      </c>
      <c r="AA223" s="36"/>
      <c r="AB223" s="36"/>
      <c r="AC223" s="36"/>
      <c r="AD223" s="36"/>
      <c r="AE223" s="36" t="s">
        <v>16</v>
      </c>
      <c r="AF223" s="36"/>
      <c r="AG223" s="36"/>
      <c r="AH223" s="36"/>
      <c r="AI223" s="36"/>
      <c r="AJ223" s="36"/>
      <c r="AK223" s="36"/>
      <c r="AL223" s="36"/>
      <c r="AM223" s="36"/>
      <c r="AN223" s="36"/>
      <c r="AO223" s="36"/>
      <c r="AP223" s="36"/>
      <c r="AQ223" s="36"/>
      <c r="AR223" s="36"/>
      <c r="AS223" s="36"/>
      <c r="AT223" s="49"/>
      <c r="AU223" s="49"/>
      <c r="AV223" s="49"/>
      <c r="AW223" s="49"/>
      <c r="AX223" s="36" t="s">
        <v>17</v>
      </c>
      <c r="AY223" s="36"/>
      <c r="AZ223" s="36"/>
      <c r="BA223" s="36"/>
      <c r="BB223" s="36"/>
      <c r="BC223" s="36" t="s">
        <v>16</v>
      </c>
      <c r="BD223" s="36"/>
      <c r="BE223" s="36"/>
      <c r="BF223" s="36"/>
      <c r="BG223" s="36"/>
      <c r="BH223" s="36"/>
      <c r="BI223" s="36"/>
      <c r="BJ223" s="36"/>
      <c r="BK223" s="36"/>
      <c r="BL223" s="36"/>
    </row>
    <row r="224" spans="1:79" ht="15" customHeight="1" x14ac:dyDescent="0.2">
      <c r="A224" s="36">
        <v>1</v>
      </c>
      <c r="B224" s="36"/>
      <c r="C224" s="36"/>
      <c r="D224" s="36"/>
      <c r="E224" s="36"/>
      <c r="F224" s="36"/>
      <c r="G224" s="36">
        <v>2</v>
      </c>
      <c r="H224" s="36"/>
      <c r="I224" s="36"/>
      <c r="J224" s="36"/>
      <c r="K224" s="36"/>
      <c r="L224" s="36"/>
      <c r="M224" s="36"/>
      <c r="N224" s="36"/>
      <c r="O224" s="36"/>
      <c r="P224" s="36"/>
      <c r="Q224" s="36">
        <v>3</v>
      </c>
      <c r="R224" s="36"/>
      <c r="S224" s="36"/>
      <c r="T224" s="36"/>
      <c r="U224" s="36"/>
      <c r="V224" s="36">
        <v>4</v>
      </c>
      <c r="W224" s="36"/>
      <c r="X224" s="36"/>
      <c r="Y224" s="36"/>
      <c r="Z224" s="36">
        <v>5</v>
      </c>
      <c r="AA224" s="36"/>
      <c r="AB224" s="36"/>
      <c r="AC224" s="36"/>
      <c r="AD224" s="36"/>
      <c r="AE224" s="36">
        <v>6</v>
      </c>
      <c r="AF224" s="36"/>
      <c r="AG224" s="36"/>
      <c r="AH224" s="36"/>
      <c r="AI224" s="36"/>
      <c r="AJ224" s="36">
        <v>7</v>
      </c>
      <c r="AK224" s="36"/>
      <c r="AL224" s="36"/>
      <c r="AM224" s="36"/>
      <c r="AN224" s="36"/>
      <c r="AO224" s="36">
        <v>8</v>
      </c>
      <c r="AP224" s="36"/>
      <c r="AQ224" s="36"/>
      <c r="AR224" s="36"/>
      <c r="AS224" s="36"/>
      <c r="AT224" s="36">
        <v>9</v>
      </c>
      <c r="AU224" s="36"/>
      <c r="AV224" s="36"/>
      <c r="AW224" s="36"/>
      <c r="AX224" s="36">
        <v>10</v>
      </c>
      <c r="AY224" s="36"/>
      <c r="AZ224" s="36"/>
      <c r="BA224" s="36"/>
      <c r="BB224" s="36"/>
      <c r="BC224" s="36">
        <v>11</v>
      </c>
      <c r="BD224" s="36"/>
      <c r="BE224" s="36"/>
      <c r="BF224" s="36"/>
      <c r="BG224" s="36"/>
      <c r="BH224" s="36">
        <v>12</v>
      </c>
      <c r="BI224" s="36"/>
      <c r="BJ224" s="36"/>
      <c r="BK224" s="36"/>
      <c r="BL224" s="36"/>
    </row>
    <row r="225" spans="1:79" s="1" customFormat="1" ht="12" hidden="1" customHeight="1" x14ac:dyDescent="0.2">
      <c r="A225" s="38" t="s">
        <v>64</v>
      </c>
      <c r="B225" s="38"/>
      <c r="C225" s="38"/>
      <c r="D225" s="38"/>
      <c r="E225" s="38"/>
      <c r="F225" s="38"/>
      <c r="G225" s="73" t="s">
        <v>57</v>
      </c>
      <c r="H225" s="73"/>
      <c r="I225" s="73"/>
      <c r="J225" s="73"/>
      <c r="K225" s="73"/>
      <c r="L225" s="73"/>
      <c r="M225" s="73"/>
      <c r="N225" s="73"/>
      <c r="O225" s="73"/>
      <c r="P225" s="73"/>
      <c r="Q225" s="37" t="s">
        <v>80</v>
      </c>
      <c r="R225" s="37"/>
      <c r="S225" s="37"/>
      <c r="T225" s="37"/>
      <c r="U225" s="37"/>
      <c r="V225" s="37" t="s">
        <v>81</v>
      </c>
      <c r="W225" s="37"/>
      <c r="X225" s="37"/>
      <c r="Y225" s="37"/>
      <c r="Z225" s="37" t="s">
        <v>82</v>
      </c>
      <c r="AA225" s="37"/>
      <c r="AB225" s="37"/>
      <c r="AC225" s="37"/>
      <c r="AD225" s="37"/>
      <c r="AE225" s="37" t="s">
        <v>83</v>
      </c>
      <c r="AF225" s="37"/>
      <c r="AG225" s="37"/>
      <c r="AH225" s="37"/>
      <c r="AI225" s="37"/>
      <c r="AJ225" s="74" t="s">
        <v>101</v>
      </c>
      <c r="AK225" s="37"/>
      <c r="AL225" s="37"/>
      <c r="AM225" s="37"/>
      <c r="AN225" s="37"/>
      <c r="AO225" s="37" t="s">
        <v>84</v>
      </c>
      <c r="AP225" s="37"/>
      <c r="AQ225" s="37"/>
      <c r="AR225" s="37"/>
      <c r="AS225" s="37"/>
      <c r="AT225" s="74" t="s">
        <v>102</v>
      </c>
      <c r="AU225" s="37"/>
      <c r="AV225" s="37"/>
      <c r="AW225" s="37"/>
      <c r="AX225" s="37" t="s">
        <v>85</v>
      </c>
      <c r="AY225" s="37"/>
      <c r="AZ225" s="37"/>
      <c r="BA225" s="37"/>
      <c r="BB225" s="37"/>
      <c r="BC225" s="37" t="s">
        <v>86</v>
      </c>
      <c r="BD225" s="37"/>
      <c r="BE225" s="37"/>
      <c r="BF225" s="37"/>
      <c r="BG225" s="37"/>
      <c r="BH225" s="74" t="s">
        <v>101</v>
      </c>
      <c r="BI225" s="37"/>
      <c r="BJ225" s="37"/>
      <c r="BK225" s="37"/>
      <c r="BL225" s="37"/>
      <c r="CA225" s="1" t="s">
        <v>52</v>
      </c>
    </row>
    <row r="226" spans="1:79" s="99" customFormat="1" ht="12.75" customHeight="1" x14ac:dyDescent="0.2">
      <c r="A226" s="110">
        <v>2111</v>
      </c>
      <c r="B226" s="110"/>
      <c r="C226" s="110"/>
      <c r="D226" s="110"/>
      <c r="E226" s="110"/>
      <c r="F226" s="110"/>
      <c r="G226" s="92" t="s">
        <v>176</v>
      </c>
      <c r="H226" s="93"/>
      <c r="I226" s="93"/>
      <c r="J226" s="93"/>
      <c r="K226" s="93"/>
      <c r="L226" s="93"/>
      <c r="M226" s="93"/>
      <c r="N226" s="93"/>
      <c r="O226" s="93"/>
      <c r="P226" s="94"/>
      <c r="Q226" s="117">
        <v>1651400</v>
      </c>
      <c r="R226" s="117"/>
      <c r="S226" s="117"/>
      <c r="T226" s="117"/>
      <c r="U226" s="117"/>
      <c r="V226" s="117">
        <v>0</v>
      </c>
      <c r="W226" s="117"/>
      <c r="X226" s="117"/>
      <c r="Y226" s="117"/>
      <c r="Z226" s="117">
        <v>0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>
        <f>IF(ISNUMBER(Q226),Q226,0)-IF(ISNUMBER(Z226),Z226,0)</f>
        <v>1651400</v>
      </c>
      <c r="AK226" s="117"/>
      <c r="AL226" s="117"/>
      <c r="AM226" s="117"/>
      <c r="AN226" s="117"/>
      <c r="AO226" s="117">
        <v>1813991</v>
      </c>
      <c r="AP226" s="117"/>
      <c r="AQ226" s="117"/>
      <c r="AR226" s="117"/>
      <c r="AS226" s="117"/>
      <c r="AT226" s="117">
        <f>IF(ISNUMBER(V226),V226,0)-IF(ISNUMBER(Z226),Z226,0)-IF(ISNUMBER(AE226),AE226,0)</f>
        <v>0</v>
      </c>
      <c r="AU226" s="117"/>
      <c r="AV226" s="117"/>
      <c r="AW226" s="117"/>
      <c r="AX226" s="117">
        <v>0</v>
      </c>
      <c r="AY226" s="117"/>
      <c r="AZ226" s="117"/>
      <c r="BA226" s="117"/>
      <c r="BB226" s="117"/>
      <c r="BC226" s="117">
        <v>0</v>
      </c>
      <c r="BD226" s="117"/>
      <c r="BE226" s="117"/>
      <c r="BF226" s="117"/>
      <c r="BG226" s="117"/>
      <c r="BH226" s="117">
        <f>IF(ISNUMBER(AO226),AO226,0)-IF(ISNUMBER(AX226),AX226,0)</f>
        <v>1813991</v>
      </c>
      <c r="BI226" s="117"/>
      <c r="BJ226" s="117"/>
      <c r="BK226" s="117"/>
      <c r="BL226" s="117"/>
      <c r="CA226" s="99" t="s">
        <v>53</v>
      </c>
    </row>
    <row r="227" spans="1:79" s="99" customFormat="1" ht="12.75" customHeight="1" x14ac:dyDescent="0.2">
      <c r="A227" s="110">
        <v>2120</v>
      </c>
      <c r="B227" s="110"/>
      <c r="C227" s="110"/>
      <c r="D227" s="110"/>
      <c r="E227" s="110"/>
      <c r="F227" s="110"/>
      <c r="G227" s="92" t="s">
        <v>177</v>
      </c>
      <c r="H227" s="93"/>
      <c r="I227" s="93"/>
      <c r="J227" s="93"/>
      <c r="K227" s="93"/>
      <c r="L227" s="93"/>
      <c r="M227" s="93"/>
      <c r="N227" s="93"/>
      <c r="O227" s="93"/>
      <c r="P227" s="94"/>
      <c r="Q227" s="117">
        <v>363308</v>
      </c>
      <c r="R227" s="117"/>
      <c r="S227" s="117"/>
      <c r="T227" s="117"/>
      <c r="U227" s="117"/>
      <c r="V227" s="117">
        <v>0</v>
      </c>
      <c r="W227" s="117"/>
      <c r="X227" s="117"/>
      <c r="Y227" s="117"/>
      <c r="Z227" s="117">
        <v>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>
        <f>IF(ISNUMBER(Q227),Q227,0)-IF(ISNUMBER(Z227),Z227,0)</f>
        <v>363308</v>
      </c>
      <c r="AK227" s="117"/>
      <c r="AL227" s="117"/>
      <c r="AM227" s="117"/>
      <c r="AN227" s="117"/>
      <c r="AO227" s="117">
        <v>399078</v>
      </c>
      <c r="AP227" s="117"/>
      <c r="AQ227" s="117"/>
      <c r="AR227" s="117"/>
      <c r="AS227" s="117"/>
      <c r="AT227" s="117">
        <f>IF(ISNUMBER(V227),V227,0)-IF(ISNUMBER(Z227),Z227,0)-IF(ISNUMBER(AE227),AE227,0)</f>
        <v>0</v>
      </c>
      <c r="AU227" s="117"/>
      <c r="AV227" s="117"/>
      <c r="AW227" s="117"/>
      <c r="AX227" s="117">
        <v>0</v>
      </c>
      <c r="AY227" s="117"/>
      <c r="AZ227" s="117"/>
      <c r="BA227" s="117"/>
      <c r="BB227" s="117"/>
      <c r="BC227" s="117">
        <v>0</v>
      </c>
      <c r="BD227" s="117"/>
      <c r="BE227" s="117"/>
      <c r="BF227" s="117"/>
      <c r="BG227" s="117"/>
      <c r="BH227" s="117">
        <f>IF(ISNUMBER(AO227),AO227,0)-IF(ISNUMBER(AX227),AX227,0)</f>
        <v>399078</v>
      </c>
      <c r="BI227" s="117"/>
      <c r="BJ227" s="117"/>
      <c r="BK227" s="117"/>
      <c r="BL227" s="117"/>
    </row>
    <row r="228" spans="1:79" s="99" customFormat="1" ht="25.5" customHeight="1" x14ac:dyDescent="0.2">
      <c r="A228" s="110">
        <v>2210</v>
      </c>
      <c r="B228" s="110"/>
      <c r="C228" s="110"/>
      <c r="D228" s="110"/>
      <c r="E228" s="110"/>
      <c r="F228" s="110"/>
      <c r="G228" s="92" t="s">
        <v>178</v>
      </c>
      <c r="H228" s="93"/>
      <c r="I228" s="93"/>
      <c r="J228" s="93"/>
      <c r="K228" s="93"/>
      <c r="L228" s="93"/>
      <c r="M228" s="93"/>
      <c r="N228" s="93"/>
      <c r="O228" s="93"/>
      <c r="P228" s="94"/>
      <c r="Q228" s="117">
        <v>10000</v>
      </c>
      <c r="R228" s="117"/>
      <c r="S228" s="117"/>
      <c r="T228" s="117"/>
      <c r="U228" s="117"/>
      <c r="V228" s="117">
        <v>0</v>
      </c>
      <c r="W228" s="117"/>
      <c r="X228" s="117"/>
      <c r="Y228" s="117"/>
      <c r="Z228" s="117">
        <v>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>
        <f>IF(ISNUMBER(Q228),Q228,0)-IF(ISNUMBER(Z228),Z228,0)</f>
        <v>10000</v>
      </c>
      <c r="AK228" s="117"/>
      <c r="AL228" s="117"/>
      <c r="AM228" s="117"/>
      <c r="AN228" s="117"/>
      <c r="AO228" s="117">
        <v>25000</v>
      </c>
      <c r="AP228" s="117"/>
      <c r="AQ228" s="117"/>
      <c r="AR228" s="117"/>
      <c r="AS228" s="117"/>
      <c r="AT228" s="117">
        <f>IF(ISNUMBER(V228),V228,0)-IF(ISNUMBER(Z228),Z228,0)-IF(ISNUMBER(AE228),AE228,0)</f>
        <v>0</v>
      </c>
      <c r="AU228" s="117"/>
      <c r="AV228" s="117"/>
      <c r="AW228" s="117"/>
      <c r="AX228" s="117">
        <v>0</v>
      </c>
      <c r="AY228" s="117"/>
      <c r="AZ228" s="117"/>
      <c r="BA228" s="117"/>
      <c r="BB228" s="117"/>
      <c r="BC228" s="117">
        <v>0</v>
      </c>
      <c r="BD228" s="117"/>
      <c r="BE228" s="117"/>
      <c r="BF228" s="117"/>
      <c r="BG228" s="117"/>
      <c r="BH228" s="117">
        <f>IF(ISNUMBER(AO228),AO228,0)-IF(ISNUMBER(AX228),AX228,0)</f>
        <v>25000</v>
      </c>
      <c r="BI228" s="117"/>
      <c r="BJ228" s="117"/>
      <c r="BK228" s="117"/>
      <c r="BL228" s="117"/>
    </row>
    <row r="229" spans="1:79" s="99" customFormat="1" ht="25.5" customHeight="1" x14ac:dyDescent="0.2">
      <c r="A229" s="110">
        <v>2240</v>
      </c>
      <c r="B229" s="110"/>
      <c r="C229" s="110"/>
      <c r="D229" s="110"/>
      <c r="E229" s="110"/>
      <c r="F229" s="110"/>
      <c r="G229" s="92" t="s">
        <v>179</v>
      </c>
      <c r="H229" s="93"/>
      <c r="I229" s="93"/>
      <c r="J229" s="93"/>
      <c r="K229" s="93"/>
      <c r="L229" s="93"/>
      <c r="M229" s="93"/>
      <c r="N229" s="93"/>
      <c r="O229" s="93"/>
      <c r="P229" s="94"/>
      <c r="Q229" s="117">
        <v>25000</v>
      </c>
      <c r="R229" s="117"/>
      <c r="S229" s="117"/>
      <c r="T229" s="117"/>
      <c r="U229" s="117"/>
      <c r="V229" s="117">
        <v>0</v>
      </c>
      <c r="W229" s="117"/>
      <c r="X229" s="117"/>
      <c r="Y229" s="117"/>
      <c r="Z229" s="117">
        <v>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>
        <f>IF(ISNUMBER(Q229),Q229,0)-IF(ISNUMBER(Z229),Z229,0)</f>
        <v>25000</v>
      </c>
      <c r="AK229" s="117"/>
      <c r="AL229" s="117"/>
      <c r="AM229" s="117"/>
      <c r="AN229" s="117"/>
      <c r="AO229" s="117">
        <v>50000</v>
      </c>
      <c r="AP229" s="117"/>
      <c r="AQ229" s="117"/>
      <c r="AR229" s="117"/>
      <c r="AS229" s="117"/>
      <c r="AT229" s="117">
        <f>IF(ISNUMBER(V229),V229,0)-IF(ISNUMBER(Z229),Z229,0)-IF(ISNUMBER(AE229),AE229,0)</f>
        <v>0</v>
      </c>
      <c r="AU229" s="117"/>
      <c r="AV229" s="117"/>
      <c r="AW229" s="117"/>
      <c r="AX229" s="117">
        <v>0</v>
      </c>
      <c r="AY229" s="117"/>
      <c r="AZ229" s="117"/>
      <c r="BA229" s="117"/>
      <c r="BB229" s="117"/>
      <c r="BC229" s="117">
        <v>0</v>
      </c>
      <c r="BD229" s="117"/>
      <c r="BE229" s="117"/>
      <c r="BF229" s="117"/>
      <c r="BG229" s="117"/>
      <c r="BH229" s="117">
        <f>IF(ISNUMBER(AO229),AO229,0)-IF(ISNUMBER(AX229),AX229,0)</f>
        <v>50000</v>
      </c>
      <c r="BI229" s="117"/>
      <c r="BJ229" s="117"/>
      <c r="BK229" s="117"/>
      <c r="BL229" s="117"/>
    </row>
    <row r="230" spans="1:79" s="6" customFormat="1" ht="12.75" customHeight="1" x14ac:dyDescent="0.2">
      <c r="A230" s="88"/>
      <c r="B230" s="88"/>
      <c r="C230" s="88"/>
      <c r="D230" s="88"/>
      <c r="E230" s="88"/>
      <c r="F230" s="88"/>
      <c r="G230" s="100" t="s">
        <v>147</v>
      </c>
      <c r="H230" s="101"/>
      <c r="I230" s="101"/>
      <c r="J230" s="101"/>
      <c r="K230" s="101"/>
      <c r="L230" s="101"/>
      <c r="M230" s="101"/>
      <c r="N230" s="101"/>
      <c r="O230" s="101"/>
      <c r="P230" s="102"/>
      <c r="Q230" s="116">
        <v>2049708</v>
      </c>
      <c r="R230" s="116"/>
      <c r="S230" s="116"/>
      <c r="T230" s="116"/>
      <c r="U230" s="116"/>
      <c r="V230" s="116">
        <v>0</v>
      </c>
      <c r="W230" s="116"/>
      <c r="X230" s="116"/>
      <c r="Y230" s="116"/>
      <c r="Z230" s="116">
        <v>0</v>
      </c>
      <c r="AA230" s="116"/>
      <c r="AB230" s="116"/>
      <c r="AC230" s="116"/>
      <c r="AD230" s="116"/>
      <c r="AE230" s="116">
        <v>0</v>
      </c>
      <c r="AF230" s="116"/>
      <c r="AG230" s="116"/>
      <c r="AH230" s="116"/>
      <c r="AI230" s="116"/>
      <c r="AJ230" s="116">
        <f>IF(ISNUMBER(Q230),Q230,0)-IF(ISNUMBER(Z230),Z230,0)</f>
        <v>2049708</v>
      </c>
      <c r="AK230" s="116"/>
      <c r="AL230" s="116"/>
      <c r="AM230" s="116"/>
      <c r="AN230" s="116"/>
      <c r="AO230" s="116">
        <v>2288069</v>
      </c>
      <c r="AP230" s="116"/>
      <c r="AQ230" s="116"/>
      <c r="AR230" s="116"/>
      <c r="AS230" s="116"/>
      <c r="AT230" s="116">
        <f>IF(ISNUMBER(V230),V230,0)-IF(ISNUMBER(Z230),Z230,0)-IF(ISNUMBER(AE230),AE230,0)</f>
        <v>0</v>
      </c>
      <c r="AU230" s="116"/>
      <c r="AV230" s="116"/>
      <c r="AW230" s="116"/>
      <c r="AX230" s="116">
        <v>0</v>
      </c>
      <c r="AY230" s="116"/>
      <c r="AZ230" s="116"/>
      <c r="BA230" s="116"/>
      <c r="BB230" s="116"/>
      <c r="BC230" s="116">
        <v>0</v>
      </c>
      <c r="BD230" s="116"/>
      <c r="BE230" s="116"/>
      <c r="BF230" s="116"/>
      <c r="BG230" s="116"/>
      <c r="BH230" s="116">
        <f>IF(ISNUMBER(AO230),AO230,0)-IF(ISNUMBER(AX230),AX230,0)</f>
        <v>2288069</v>
      </c>
      <c r="BI230" s="116"/>
      <c r="BJ230" s="116"/>
      <c r="BK230" s="116"/>
      <c r="BL230" s="116"/>
    </row>
    <row r="232" spans="1:79" ht="14.25" customHeight="1" x14ac:dyDescent="0.2">
      <c r="A232" s="42" t="s">
        <v>233</v>
      </c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/>
      <c r="BL232" s="42"/>
    </row>
    <row r="233" spans="1:79" ht="15" customHeight="1" x14ac:dyDescent="0.2">
      <c r="A233" s="40" t="s">
        <v>226</v>
      </c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</row>
    <row r="234" spans="1:79" ht="42.95" customHeight="1" x14ac:dyDescent="0.2">
      <c r="A234" s="49" t="s">
        <v>135</v>
      </c>
      <c r="B234" s="49"/>
      <c r="C234" s="49"/>
      <c r="D234" s="49"/>
      <c r="E234" s="49"/>
      <c r="F234" s="49"/>
      <c r="G234" s="36" t="s">
        <v>19</v>
      </c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 t="s">
        <v>15</v>
      </c>
      <c r="U234" s="36"/>
      <c r="V234" s="36"/>
      <c r="W234" s="36"/>
      <c r="X234" s="36"/>
      <c r="Y234" s="36"/>
      <c r="Z234" s="36" t="s">
        <v>14</v>
      </c>
      <c r="AA234" s="36"/>
      <c r="AB234" s="36"/>
      <c r="AC234" s="36"/>
      <c r="AD234" s="36"/>
      <c r="AE234" s="36" t="s">
        <v>229</v>
      </c>
      <c r="AF234" s="36"/>
      <c r="AG234" s="36"/>
      <c r="AH234" s="36"/>
      <c r="AI234" s="36"/>
      <c r="AJ234" s="36"/>
      <c r="AK234" s="36" t="s">
        <v>234</v>
      </c>
      <c r="AL234" s="36"/>
      <c r="AM234" s="36"/>
      <c r="AN234" s="36"/>
      <c r="AO234" s="36"/>
      <c r="AP234" s="36"/>
      <c r="AQ234" s="36" t="s">
        <v>247</v>
      </c>
      <c r="AR234" s="36"/>
      <c r="AS234" s="36"/>
      <c r="AT234" s="36"/>
      <c r="AU234" s="36"/>
      <c r="AV234" s="36"/>
      <c r="AW234" s="36" t="s">
        <v>18</v>
      </c>
      <c r="AX234" s="36"/>
      <c r="AY234" s="36"/>
      <c r="AZ234" s="36"/>
      <c r="BA234" s="36"/>
      <c r="BB234" s="36"/>
      <c r="BC234" s="36"/>
      <c r="BD234" s="36"/>
      <c r="BE234" s="36" t="s">
        <v>156</v>
      </c>
      <c r="BF234" s="36"/>
      <c r="BG234" s="36"/>
      <c r="BH234" s="36"/>
      <c r="BI234" s="36"/>
      <c r="BJ234" s="36"/>
      <c r="BK234" s="36"/>
      <c r="BL234" s="36"/>
    </row>
    <row r="235" spans="1:79" ht="21.75" customHeight="1" x14ac:dyDescent="0.2">
      <c r="A235" s="49"/>
      <c r="B235" s="49"/>
      <c r="C235" s="49"/>
      <c r="D235" s="49"/>
      <c r="E235" s="49"/>
      <c r="F235" s="49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36"/>
      <c r="AJ235" s="36"/>
      <c r="AK235" s="36"/>
      <c r="AL235" s="36"/>
      <c r="AM235" s="36"/>
      <c r="AN235" s="36"/>
      <c r="AO235" s="36"/>
      <c r="AP235" s="36"/>
      <c r="AQ235" s="36"/>
      <c r="AR235" s="36"/>
      <c r="AS235" s="36"/>
      <c r="AT235" s="36"/>
      <c r="AU235" s="36"/>
      <c r="AV235" s="36"/>
      <c r="AW235" s="36"/>
      <c r="AX235" s="36"/>
      <c r="AY235" s="36"/>
      <c r="AZ235" s="36"/>
      <c r="BA235" s="36"/>
      <c r="BB235" s="36"/>
      <c r="BC235" s="36"/>
      <c r="BD235" s="36"/>
      <c r="BE235" s="36"/>
      <c r="BF235" s="36"/>
      <c r="BG235" s="36"/>
      <c r="BH235" s="36"/>
      <c r="BI235" s="36"/>
      <c r="BJ235" s="36"/>
      <c r="BK235" s="36"/>
      <c r="BL235" s="36"/>
    </row>
    <row r="236" spans="1:79" ht="15" customHeight="1" x14ac:dyDescent="0.2">
      <c r="A236" s="36">
        <v>1</v>
      </c>
      <c r="B236" s="36"/>
      <c r="C236" s="36"/>
      <c r="D236" s="36"/>
      <c r="E236" s="36"/>
      <c r="F236" s="36"/>
      <c r="G236" s="36">
        <v>2</v>
      </c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>
        <v>3</v>
      </c>
      <c r="U236" s="36"/>
      <c r="V236" s="36"/>
      <c r="W236" s="36"/>
      <c r="X236" s="36"/>
      <c r="Y236" s="36"/>
      <c r="Z236" s="36">
        <v>4</v>
      </c>
      <c r="AA236" s="36"/>
      <c r="AB236" s="36"/>
      <c r="AC236" s="36"/>
      <c r="AD236" s="36"/>
      <c r="AE236" s="36">
        <v>5</v>
      </c>
      <c r="AF236" s="36"/>
      <c r="AG236" s="36"/>
      <c r="AH236" s="36"/>
      <c r="AI236" s="36"/>
      <c r="AJ236" s="36"/>
      <c r="AK236" s="36">
        <v>6</v>
      </c>
      <c r="AL236" s="36"/>
      <c r="AM236" s="36"/>
      <c r="AN236" s="36"/>
      <c r="AO236" s="36"/>
      <c r="AP236" s="36"/>
      <c r="AQ236" s="36">
        <v>7</v>
      </c>
      <c r="AR236" s="36"/>
      <c r="AS236" s="36"/>
      <c r="AT236" s="36"/>
      <c r="AU236" s="36"/>
      <c r="AV236" s="36"/>
      <c r="AW236" s="38">
        <v>8</v>
      </c>
      <c r="AX236" s="38"/>
      <c r="AY236" s="38"/>
      <c r="AZ236" s="38"/>
      <c r="BA236" s="38"/>
      <c r="BB236" s="38"/>
      <c r="BC236" s="38"/>
      <c r="BD236" s="38"/>
      <c r="BE236" s="38">
        <v>9</v>
      </c>
      <c r="BF236" s="38"/>
      <c r="BG236" s="38"/>
      <c r="BH236" s="38"/>
      <c r="BI236" s="38"/>
      <c r="BJ236" s="38"/>
      <c r="BK236" s="38"/>
      <c r="BL236" s="38"/>
    </row>
    <row r="237" spans="1:79" s="1" customFormat="1" ht="18.75" hidden="1" customHeight="1" x14ac:dyDescent="0.2">
      <c r="A237" s="38" t="s">
        <v>64</v>
      </c>
      <c r="B237" s="38"/>
      <c r="C237" s="38"/>
      <c r="D237" s="38"/>
      <c r="E237" s="38"/>
      <c r="F237" s="38"/>
      <c r="G237" s="73" t="s">
        <v>57</v>
      </c>
      <c r="H237" s="73"/>
      <c r="I237" s="73"/>
      <c r="J237" s="73"/>
      <c r="K237" s="73"/>
      <c r="L237" s="73"/>
      <c r="M237" s="73"/>
      <c r="N237" s="73"/>
      <c r="O237" s="73"/>
      <c r="P237" s="73"/>
      <c r="Q237" s="73"/>
      <c r="R237" s="73"/>
      <c r="S237" s="73"/>
      <c r="T237" s="37" t="s">
        <v>80</v>
      </c>
      <c r="U237" s="37"/>
      <c r="V237" s="37"/>
      <c r="W237" s="37"/>
      <c r="X237" s="37"/>
      <c r="Y237" s="37"/>
      <c r="Z237" s="37" t="s">
        <v>81</v>
      </c>
      <c r="AA237" s="37"/>
      <c r="AB237" s="37"/>
      <c r="AC237" s="37"/>
      <c r="AD237" s="37"/>
      <c r="AE237" s="37" t="s">
        <v>82</v>
      </c>
      <c r="AF237" s="37"/>
      <c r="AG237" s="37"/>
      <c r="AH237" s="37"/>
      <c r="AI237" s="37"/>
      <c r="AJ237" s="37"/>
      <c r="AK237" s="37" t="s">
        <v>83</v>
      </c>
      <c r="AL237" s="37"/>
      <c r="AM237" s="37"/>
      <c r="AN237" s="37"/>
      <c r="AO237" s="37"/>
      <c r="AP237" s="37"/>
      <c r="AQ237" s="37" t="s">
        <v>84</v>
      </c>
      <c r="AR237" s="37"/>
      <c r="AS237" s="37"/>
      <c r="AT237" s="37"/>
      <c r="AU237" s="37"/>
      <c r="AV237" s="37"/>
      <c r="AW237" s="73" t="s">
        <v>87</v>
      </c>
      <c r="AX237" s="73"/>
      <c r="AY237" s="73"/>
      <c r="AZ237" s="73"/>
      <c r="BA237" s="73"/>
      <c r="BB237" s="73"/>
      <c r="BC237" s="73"/>
      <c r="BD237" s="73"/>
      <c r="BE237" s="73" t="s">
        <v>88</v>
      </c>
      <c r="BF237" s="73"/>
      <c r="BG237" s="73"/>
      <c r="BH237" s="73"/>
      <c r="BI237" s="73"/>
      <c r="BJ237" s="73"/>
      <c r="BK237" s="73"/>
      <c r="BL237" s="73"/>
      <c r="CA237" s="1" t="s">
        <v>54</v>
      </c>
    </row>
    <row r="238" spans="1:79" s="99" customFormat="1" ht="12.75" customHeight="1" x14ac:dyDescent="0.2">
      <c r="A238" s="110">
        <v>2111</v>
      </c>
      <c r="B238" s="110"/>
      <c r="C238" s="110"/>
      <c r="D238" s="110"/>
      <c r="E238" s="110"/>
      <c r="F238" s="110"/>
      <c r="G238" s="92" t="s">
        <v>176</v>
      </c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4"/>
      <c r="T238" s="117">
        <v>16193760</v>
      </c>
      <c r="U238" s="117"/>
      <c r="V238" s="117"/>
      <c r="W238" s="117"/>
      <c r="X238" s="117"/>
      <c r="Y238" s="117"/>
      <c r="Z238" s="117">
        <v>1385349.85</v>
      </c>
      <c r="AA238" s="117"/>
      <c r="AB238" s="117"/>
      <c r="AC238" s="117"/>
      <c r="AD238" s="117"/>
      <c r="AE238" s="117">
        <v>0</v>
      </c>
      <c r="AF238" s="117"/>
      <c r="AG238" s="117"/>
      <c r="AH238" s="117"/>
      <c r="AI238" s="117"/>
      <c r="AJ238" s="117"/>
      <c r="AK238" s="117">
        <v>0</v>
      </c>
      <c r="AL238" s="117"/>
      <c r="AM238" s="117"/>
      <c r="AN238" s="117"/>
      <c r="AO238" s="117"/>
      <c r="AP238" s="117"/>
      <c r="AQ238" s="117">
        <v>0</v>
      </c>
      <c r="AR238" s="117"/>
      <c r="AS238" s="117"/>
      <c r="AT238" s="117"/>
      <c r="AU238" s="117"/>
      <c r="AV238" s="117"/>
      <c r="AW238" s="124"/>
      <c r="AX238" s="124"/>
      <c r="AY238" s="124"/>
      <c r="AZ238" s="124"/>
      <c r="BA238" s="124"/>
      <c r="BB238" s="124"/>
      <c r="BC238" s="124"/>
      <c r="BD238" s="124"/>
      <c r="BE238" s="124"/>
      <c r="BF238" s="124"/>
      <c r="BG238" s="124"/>
      <c r="BH238" s="124"/>
      <c r="BI238" s="124"/>
      <c r="BJ238" s="124"/>
      <c r="BK238" s="124"/>
      <c r="BL238" s="124"/>
      <c r="CA238" s="99" t="s">
        <v>55</v>
      </c>
    </row>
    <row r="239" spans="1:79" s="99" customFormat="1" ht="12.75" customHeight="1" x14ac:dyDescent="0.2">
      <c r="A239" s="110">
        <v>2120</v>
      </c>
      <c r="B239" s="110"/>
      <c r="C239" s="110"/>
      <c r="D239" s="110"/>
      <c r="E239" s="110"/>
      <c r="F239" s="110"/>
      <c r="G239" s="92" t="s">
        <v>177</v>
      </c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4"/>
      <c r="T239" s="117">
        <v>356263</v>
      </c>
      <c r="U239" s="117"/>
      <c r="V239" s="117"/>
      <c r="W239" s="117"/>
      <c r="X239" s="117"/>
      <c r="Y239" s="117"/>
      <c r="Z239" s="117">
        <v>308277.28999999998</v>
      </c>
      <c r="AA239" s="117"/>
      <c r="AB239" s="117"/>
      <c r="AC239" s="117"/>
      <c r="AD239" s="117"/>
      <c r="AE239" s="117">
        <v>0</v>
      </c>
      <c r="AF239" s="117"/>
      <c r="AG239" s="117"/>
      <c r="AH239" s="117"/>
      <c r="AI239" s="117"/>
      <c r="AJ239" s="117"/>
      <c r="AK239" s="117">
        <v>0</v>
      </c>
      <c r="AL239" s="117"/>
      <c r="AM239" s="117"/>
      <c r="AN239" s="117"/>
      <c r="AO239" s="117"/>
      <c r="AP239" s="117"/>
      <c r="AQ239" s="117">
        <v>0</v>
      </c>
      <c r="AR239" s="117"/>
      <c r="AS239" s="117"/>
      <c r="AT239" s="117"/>
      <c r="AU239" s="117"/>
      <c r="AV239" s="117"/>
      <c r="AW239" s="124"/>
      <c r="AX239" s="124"/>
      <c r="AY239" s="124"/>
      <c r="AZ239" s="124"/>
      <c r="BA239" s="124"/>
      <c r="BB239" s="124"/>
      <c r="BC239" s="124"/>
      <c r="BD239" s="124"/>
      <c r="BE239" s="124"/>
      <c r="BF239" s="124"/>
      <c r="BG239" s="124"/>
      <c r="BH239" s="124"/>
      <c r="BI239" s="124"/>
      <c r="BJ239" s="124"/>
      <c r="BK239" s="124"/>
      <c r="BL239" s="124"/>
    </row>
    <row r="240" spans="1:79" s="99" customFormat="1" ht="25.5" customHeight="1" x14ac:dyDescent="0.2">
      <c r="A240" s="110">
        <v>2210</v>
      </c>
      <c r="B240" s="110"/>
      <c r="C240" s="110"/>
      <c r="D240" s="110"/>
      <c r="E240" s="110"/>
      <c r="F240" s="110"/>
      <c r="G240" s="92" t="s">
        <v>178</v>
      </c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4"/>
      <c r="T240" s="117">
        <v>14682</v>
      </c>
      <c r="U240" s="117"/>
      <c r="V240" s="117"/>
      <c r="W240" s="117"/>
      <c r="X240" s="117"/>
      <c r="Y240" s="117"/>
      <c r="Z240" s="117">
        <v>14680.6</v>
      </c>
      <c r="AA240" s="117"/>
      <c r="AB240" s="117"/>
      <c r="AC240" s="117"/>
      <c r="AD240" s="117"/>
      <c r="AE240" s="117">
        <v>0</v>
      </c>
      <c r="AF240" s="117"/>
      <c r="AG240" s="117"/>
      <c r="AH240" s="117"/>
      <c r="AI240" s="117"/>
      <c r="AJ240" s="117"/>
      <c r="AK240" s="117">
        <v>0</v>
      </c>
      <c r="AL240" s="117"/>
      <c r="AM240" s="117"/>
      <c r="AN240" s="117"/>
      <c r="AO240" s="117"/>
      <c r="AP240" s="117"/>
      <c r="AQ240" s="117">
        <v>0</v>
      </c>
      <c r="AR240" s="117"/>
      <c r="AS240" s="117"/>
      <c r="AT240" s="117"/>
      <c r="AU240" s="117"/>
      <c r="AV240" s="117"/>
      <c r="AW240" s="124"/>
      <c r="AX240" s="124"/>
      <c r="AY240" s="124"/>
      <c r="AZ240" s="124"/>
      <c r="BA240" s="124"/>
      <c r="BB240" s="124"/>
      <c r="BC240" s="124"/>
      <c r="BD240" s="124"/>
      <c r="BE240" s="124"/>
      <c r="BF240" s="124"/>
      <c r="BG240" s="124"/>
      <c r="BH240" s="124"/>
      <c r="BI240" s="124"/>
      <c r="BJ240" s="124"/>
      <c r="BK240" s="124"/>
      <c r="BL240" s="124"/>
    </row>
    <row r="241" spans="1:64" s="99" customFormat="1" ht="12.75" customHeight="1" x14ac:dyDescent="0.2">
      <c r="A241" s="110">
        <v>2240</v>
      </c>
      <c r="B241" s="110"/>
      <c r="C241" s="110"/>
      <c r="D241" s="110"/>
      <c r="E241" s="110"/>
      <c r="F241" s="110"/>
      <c r="G241" s="92" t="s">
        <v>179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7">
        <v>20318</v>
      </c>
      <c r="U241" s="117"/>
      <c r="V241" s="117"/>
      <c r="W241" s="117"/>
      <c r="X241" s="117"/>
      <c r="Y241" s="117"/>
      <c r="Z241" s="117">
        <v>15084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/>
      <c r="AK241" s="117">
        <v>0</v>
      </c>
      <c r="AL241" s="117"/>
      <c r="AM241" s="117"/>
      <c r="AN241" s="117"/>
      <c r="AO241" s="117"/>
      <c r="AP241" s="117"/>
      <c r="AQ241" s="117">
        <v>0</v>
      </c>
      <c r="AR241" s="117"/>
      <c r="AS241" s="117"/>
      <c r="AT241" s="117"/>
      <c r="AU241" s="117"/>
      <c r="AV241" s="117"/>
      <c r="AW241" s="124"/>
      <c r="AX241" s="124"/>
      <c r="AY241" s="124"/>
      <c r="AZ241" s="124"/>
      <c r="BA241" s="124"/>
      <c r="BB241" s="124"/>
      <c r="BC241" s="124"/>
      <c r="BD241" s="124"/>
      <c r="BE241" s="124"/>
      <c r="BF241" s="124"/>
      <c r="BG241" s="124"/>
      <c r="BH241" s="124"/>
      <c r="BI241" s="124"/>
      <c r="BJ241" s="124"/>
      <c r="BK241" s="124"/>
      <c r="BL241" s="124"/>
    </row>
    <row r="242" spans="1:64" s="6" customFormat="1" ht="12.75" customHeight="1" x14ac:dyDescent="0.2">
      <c r="A242" s="88"/>
      <c r="B242" s="88"/>
      <c r="C242" s="88"/>
      <c r="D242" s="88"/>
      <c r="E242" s="88"/>
      <c r="F242" s="88"/>
      <c r="G242" s="100" t="s">
        <v>147</v>
      </c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2"/>
      <c r="T242" s="116">
        <v>16585023</v>
      </c>
      <c r="U242" s="116"/>
      <c r="V242" s="116"/>
      <c r="W242" s="116"/>
      <c r="X242" s="116"/>
      <c r="Y242" s="116"/>
      <c r="Z242" s="116">
        <v>1723391.7400000002</v>
      </c>
      <c r="AA242" s="116"/>
      <c r="AB242" s="116"/>
      <c r="AC242" s="116"/>
      <c r="AD242" s="116"/>
      <c r="AE242" s="116">
        <v>0</v>
      </c>
      <c r="AF242" s="116"/>
      <c r="AG242" s="116"/>
      <c r="AH242" s="116"/>
      <c r="AI242" s="116"/>
      <c r="AJ242" s="116"/>
      <c r="AK242" s="116">
        <v>0</v>
      </c>
      <c r="AL242" s="116"/>
      <c r="AM242" s="116"/>
      <c r="AN242" s="116"/>
      <c r="AO242" s="116"/>
      <c r="AP242" s="116"/>
      <c r="AQ242" s="116">
        <v>0</v>
      </c>
      <c r="AR242" s="116"/>
      <c r="AS242" s="116"/>
      <c r="AT242" s="116"/>
      <c r="AU242" s="116"/>
      <c r="AV242" s="116"/>
      <c r="AW242" s="118"/>
      <c r="AX242" s="118"/>
      <c r="AY242" s="118"/>
      <c r="AZ242" s="118"/>
      <c r="BA242" s="118"/>
      <c r="BB242" s="118"/>
      <c r="BC242" s="118"/>
      <c r="BD242" s="118"/>
      <c r="BE242" s="118"/>
      <c r="BF242" s="118"/>
      <c r="BG242" s="118"/>
      <c r="BH242" s="118"/>
      <c r="BI242" s="118"/>
      <c r="BJ242" s="118"/>
      <c r="BK242" s="118"/>
      <c r="BL242" s="118"/>
    </row>
    <row r="244" spans="1:64" ht="14.25" customHeight="1" x14ac:dyDescent="0.2">
      <c r="A244" s="42" t="s">
        <v>235</v>
      </c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</row>
    <row r="245" spans="1:64" ht="15" customHeight="1" x14ac:dyDescent="0.2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  <c r="AB245" s="59"/>
      <c r="AC245" s="59"/>
      <c r="AD245" s="59"/>
      <c r="AE245" s="59"/>
      <c r="AF245" s="59"/>
      <c r="AG245" s="59"/>
      <c r="AH245" s="59"/>
      <c r="AI245" s="59"/>
      <c r="AJ245" s="59"/>
      <c r="AK245" s="59"/>
      <c r="AL245" s="59"/>
      <c r="AM245" s="59"/>
      <c r="AN245" s="59"/>
      <c r="AO245" s="59"/>
      <c r="AP245" s="59"/>
      <c r="AQ245" s="59"/>
      <c r="AR245" s="59"/>
      <c r="AS245" s="59"/>
      <c r="AT245" s="59"/>
      <c r="AU245" s="59"/>
      <c r="AV245" s="59"/>
      <c r="AW245" s="59"/>
      <c r="AX245" s="59"/>
      <c r="AY245" s="59"/>
      <c r="AZ245" s="59"/>
      <c r="BA245" s="59"/>
      <c r="BB245" s="59"/>
      <c r="BC245" s="59"/>
      <c r="BD245" s="59"/>
      <c r="BE245" s="59"/>
      <c r="BF245" s="59"/>
      <c r="BG245" s="59"/>
      <c r="BH245" s="59"/>
      <c r="BI245" s="59"/>
      <c r="BJ245" s="59"/>
      <c r="BK245" s="59"/>
      <c r="BL245" s="59"/>
    </row>
    <row r="246" spans="1:64" ht="1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</row>
    <row r="248" spans="1:64" ht="14.25" x14ac:dyDescent="0.2">
      <c r="A248" s="42" t="s">
        <v>262</v>
      </c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2"/>
      <c r="AH248" s="42"/>
      <c r="AI248" s="42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</row>
    <row r="249" spans="1:64" ht="14.25" x14ac:dyDescent="0.2">
      <c r="A249" s="42" t="s">
        <v>236</v>
      </c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</row>
    <row r="250" spans="1:64" ht="15" customHeight="1" x14ac:dyDescent="0.2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  <c r="AB250" s="59"/>
      <c r="AC250" s="59"/>
      <c r="AD250" s="59"/>
      <c r="AE250" s="59"/>
      <c r="AF250" s="59"/>
      <c r="AG250" s="59"/>
      <c r="AH250" s="59"/>
      <c r="AI250" s="59"/>
      <c r="AJ250" s="59"/>
      <c r="AK250" s="59"/>
      <c r="AL250" s="59"/>
      <c r="AM250" s="59"/>
      <c r="AN250" s="59"/>
      <c r="AO250" s="59"/>
      <c r="AP250" s="59"/>
      <c r="AQ250" s="59"/>
      <c r="AR250" s="59"/>
      <c r="AS250" s="59"/>
      <c r="AT250" s="59"/>
      <c r="AU250" s="59"/>
      <c r="AV250" s="59"/>
      <c r="AW250" s="59"/>
      <c r="AX250" s="59"/>
      <c r="AY250" s="59"/>
      <c r="AZ250" s="59"/>
      <c r="BA250" s="59"/>
      <c r="BB250" s="59"/>
      <c r="BC250" s="59"/>
      <c r="BD250" s="59"/>
      <c r="BE250" s="59"/>
      <c r="BF250" s="59"/>
      <c r="BG250" s="59"/>
      <c r="BH250" s="59"/>
      <c r="BI250" s="59"/>
      <c r="BJ250" s="59"/>
      <c r="BK250" s="59"/>
      <c r="BL250" s="59"/>
    </row>
    <row r="251" spans="1:64" ht="1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</row>
    <row r="254" spans="1:64" ht="18.95" customHeight="1" x14ac:dyDescent="0.2">
      <c r="A254" s="129" t="s">
        <v>220</v>
      </c>
      <c r="B254" s="126"/>
      <c r="C254" s="126"/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/>
      <c r="R254" s="126"/>
      <c r="S254" s="126"/>
      <c r="T254" s="126"/>
      <c r="U254" s="126"/>
      <c r="V254" s="126"/>
      <c r="W254" s="126"/>
      <c r="X254" s="126"/>
      <c r="Y254" s="126"/>
      <c r="Z254" s="126"/>
      <c r="AA254" s="126"/>
      <c r="AB254" s="22"/>
      <c r="AC254" s="22"/>
      <c r="AD254" s="22"/>
      <c r="AE254" s="22"/>
      <c r="AF254" s="22"/>
      <c r="AG254" s="22"/>
      <c r="AH254" s="25"/>
      <c r="AI254" s="25"/>
      <c r="AJ254" s="25"/>
      <c r="AK254" s="25"/>
      <c r="AL254" s="25"/>
      <c r="AM254" s="25"/>
      <c r="AN254" s="25"/>
      <c r="AO254" s="25"/>
      <c r="AP254" s="25"/>
      <c r="AQ254" s="22"/>
      <c r="AR254" s="22"/>
      <c r="AS254" s="22"/>
      <c r="AT254" s="22"/>
      <c r="AU254" s="130" t="s">
        <v>222</v>
      </c>
      <c r="AV254" s="128"/>
      <c r="AW254" s="128"/>
      <c r="AX254" s="128"/>
      <c r="AY254" s="128"/>
      <c r="AZ254" s="128"/>
      <c r="BA254" s="128"/>
      <c r="BB254" s="128"/>
      <c r="BC254" s="128"/>
      <c r="BD254" s="128"/>
      <c r="BE254" s="128"/>
      <c r="BF254" s="128"/>
    </row>
    <row r="255" spans="1:64" ht="12.75" customHeight="1" x14ac:dyDescent="0.2">
      <c r="AB255" s="23"/>
      <c r="AC255" s="23"/>
      <c r="AD255" s="23"/>
      <c r="AE255" s="23"/>
      <c r="AF255" s="23"/>
      <c r="AG255" s="23"/>
      <c r="AH255" s="27" t="s">
        <v>1</v>
      </c>
      <c r="AI255" s="27"/>
      <c r="AJ255" s="27"/>
      <c r="AK255" s="27"/>
      <c r="AL255" s="27"/>
      <c r="AM255" s="27"/>
      <c r="AN255" s="27"/>
      <c r="AO255" s="27"/>
      <c r="AP255" s="27"/>
      <c r="AQ255" s="23"/>
      <c r="AR255" s="23"/>
      <c r="AS255" s="23"/>
      <c r="AT255" s="23"/>
      <c r="AU255" s="27" t="s">
        <v>160</v>
      </c>
      <c r="AV255" s="27"/>
      <c r="AW255" s="27"/>
      <c r="AX255" s="27"/>
      <c r="AY255" s="27"/>
      <c r="AZ255" s="27"/>
      <c r="BA255" s="27"/>
      <c r="BB255" s="27"/>
      <c r="BC255" s="27"/>
      <c r="BD255" s="27"/>
      <c r="BE255" s="27"/>
      <c r="BF255" s="27"/>
    </row>
    <row r="256" spans="1:64" ht="15" x14ac:dyDescent="0.2">
      <c r="AB256" s="23"/>
      <c r="AC256" s="23"/>
      <c r="AD256" s="23"/>
      <c r="AE256" s="23"/>
      <c r="AF256" s="23"/>
      <c r="AG256" s="23"/>
      <c r="AH256" s="24"/>
      <c r="AI256" s="24"/>
      <c r="AJ256" s="24"/>
      <c r="AK256" s="24"/>
      <c r="AL256" s="24"/>
      <c r="AM256" s="24"/>
      <c r="AN256" s="24"/>
      <c r="AO256" s="24"/>
      <c r="AP256" s="24"/>
      <c r="AQ256" s="23"/>
      <c r="AR256" s="23"/>
      <c r="AS256" s="23"/>
      <c r="AT256" s="23"/>
      <c r="AU256" s="24"/>
      <c r="AV256" s="24"/>
      <c r="AW256" s="24"/>
      <c r="AX256" s="24"/>
      <c r="AY256" s="24"/>
      <c r="AZ256" s="24"/>
      <c r="BA256" s="24"/>
      <c r="BB256" s="24"/>
      <c r="BC256" s="24"/>
      <c r="BD256" s="24"/>
      <c r="BE256" s="24"/>
      <c r="BF256" s="24"/>
    </row>
    <row r="257" spans="1:58" ht="18" customHeight="1" x14ac:dyDescent="0.2">
      <c r="A257" s="129" t="s">
        <v>221</v>
      </c>
      <c r="B257" s="126"/>
      <c r="C257" s="126"/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/>
      <c r="X257" s="126"/>
      <c r="Y257" s="126"/>
      <c r="Z257" s="126"/>
      <c r="AA257" s="126"/>
      <c r="AB257" s="23"/>
      <c r="AC257" s="23"/>
      <c r="AD257" s="23"/>
      <c r="AE257" s="23"/>
      <c r="AF257" s="23"/>
      <c r="AG257" s="23"/>
      <c r="AH257" s="26"/>
      <c r="AI257" s="26"/>
      <c r="AJ257" s="26"/>
      <c r="AK257" s="26"/>
      <c r="AL257" s="26"/>
      <c r="AM257" s="26"/>
      <c r="AN257" s="26"/>
      <c r="AO257" s="26"/>
      <c r="AP257" s="26"/>
      <c r="AQ257" s="23"/>
      <c r="AR257" s="23"/>
      <c r="AS257" s="23"/>
      <c r="AT257" s="23"/>
      <c r="AU257" s="131" t="s">
        <v>223</v>
      </c>
      <c r="AV257" s="128"/>
      <c r="AW257" s="128"/>
      <c r="AX257" s="128"/>
      <c r="AY257" s="128"/>
      <c r="AZ257" s="128"/>
      <c r="BA257" s="128"/>
      <c r="BB257" s="128"/>
      <c r="BC257" s="128"/>
      <c r="BD257" s="128"/>
      <c r="BE257" s="128"/>
      <c r="BF257" s="128"/>
    </row>
    <row r="258" spans="1:58" ht="12" customHeight="1" x14ac:dyDescent="0.2">
      <c r="AB258" s="23"/>
      <c r="AC258" s="23"/>
      <c r="AD258" s="23"/>
      <c r="AE258" s="23"/>
      <c r="AF258" s="23"/>
      <c r="AG258" s="23"/>
      <c r="AH258" s="27" t="s">
        <v>1</v>
      </c>
      <c r="AI258" s="27"/>
      <c r="AJ258" s="27"/>
      <c r="AK258" s="27"/>
      <c r="AL258" s="27"/>
      <c r="AM258" s="27"/>
      <c r="AN258" s="27"/>
      <c r="AO258" s="27"/>
      <c r="AP258" s="27"/>
      <c r="AQ258" s="23"/>
      <c r="AR258" s="23"/>
      <c r="AS258" s="23"/>
      <c r="AT258" s="23"/>
      <c r="AU258" s="27" t="s">
        <v>160</v>
      </c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</row>
  </sheetData>
  <mergeCells count="1705">
    <mergeCell ref="BE242:BL242"/>
    <mergeCell ref="AW241:BD241"/>
    <mergeCell ref="BE241:BL241"/>
    <mergeCell ref="A242:F242"/>
    <mergeCell ref="G242:S242"/>
    <mergeCell ref="T242:Y242"/>
    <mergeCell ref="Z242:AD242"/>
    <mergeCell ref="AE242:AJ242"/>
    <mergeCell ref="AK242:AP242"/>
    <mergeCell ref="AQ242:AV242"/>
    <mergeCell ref="AW242:BD242"/>
    <mergeCell ref="AQ240:AV240"/>
    <mergeCell ref="AW240:BD240"/>
    <mergeCell ref="BE240:BL240"/>
    <mergeCell ref="A241:F241"/>
    <mergeCell ref="G241:S241"/>
    <mergeCell ref="T241:Y241"/>
    <mergeCell ref="Z241:AD241"/>
    <mergeCell ref="AE241:AJ241"/>
    <mergeCell ref="AK241:AP241"/>
    <mergeCell ref="AQ241:AV241"/>
    <mergeCell ref="A240:F240"/>
    <mergeCell ref="G240:S240"/>
    <mergeCell ref="T240:Y240"/>
    <mergeCell ref="Z240:AD240"/>
    <mergeCell ref="AE240:AJ240"/>
    <mergeCell ref="AK240:AP240"/>
    <mergeCell ref="A239:F239"/>
    <mergeCell ref="G239:S239"/>
    <mergeCell ref="T239:Y239"/>
    <mergeCell ref="Z239:AD239"/>
    <mergeCell ref="AE239:AJ239"/>
    <mergeCell ref="AX230:BB230"/>
    <mergeCell ref="BC230:BG230"/>
    <mergeCell ref="BH230:BL230"/>
    <mergeCell ref="BH229:BL229"/>
    <mergeCell ref="A230:F230"/>
    <mergeCell ref="G230:P230"/>
    <mergeCell ref="Q230:U230"/>
    <mergeCell ref="V230:Y230"/>
    <mergeCell ref="Z230:AD230"/>
    <mergeCell ref="AE230:AI230"/>
    <mergeCell ref="AJ230:AN230"/>
    <mergeCell ref="AO230:AS230"/>
    <mergeCell ref="AT230:AW230"/>
    <mergeCell ref="AE229:AI229"/>
    <mergeCell ref="AJ229:AN229"/>
    <mergeCell ref="AO229:AS229"/>
    <mergeCell ref="AT229:AW229"/>
    <mergeCell ref="AX229:BB229"/>
    <mergeCell ref="BC229:BG229"/>
    <mergeCell ref="AO228:AS228"/>
    <mergeCell ref="AT228:AW228"/>
    <mergeCell ref="AX228:BB228"/>
    <mergeCell ref="BC228:BG228"/>
    <mergeCell ref="BH228:BL228"/>
    <mergeCell ref="A229:F229"/>
    <mergeCell ref="G229:P229"/>
    <mergeCell ref="Q229:U229"/>
    <mergeCell ref="V229:Y229"/>
    <mergeCell ref="Z229:AD229"/>
    <mergeCell ref="AX227:BB227"/>
    <mergeCell ref="BC227:BG227"/>
    <mergeCell ref="BH227:BL227"/>
    <mergeCell ref="A228:F228"/>
    <mergeCell ref="G228:P228"/>
    <mergeCell ref="Q228:U228"/>
    <mergeCell ref="V228:Y228"/>
    <mergeCell ref="Z228:AD228"/>
    <mergeCell ref="AE228:AI228"/>
    <mergeCell ref="AJ228:AN228"/>
    <mergeCell ref="A227:F227"/>
    <mergeCell ref="G227:P227"/>
    <mergeCell ref="Q227:U227"/>
    <mergeCell ref="V227:Y227"/>
    <mergeCell ref="Z227:AD227"/>
    <mergeCell ref="AE227:AI227"/>
    <mergeCell ref="AJ227:AN227"/>
    <mergeCell ref="AO227:AS227"/>
    <mergeCell ref="AT227:AW227"/>
    <mergeCell ref="BG217:BL217"/>
    <mergeCell ref="BG216:BL216"/>
    <mergeCell ref="A217:F217"/>
    <mergeCell ref="G217:S217"/>
    <mergeCell ref="T217:Y217"/>
    <mergeCell ref="Z217:AD217"/>
    <mergeCell ref="AE217:AJ217"/>
    <mergeCell ref="AK217:AP217"/>
    <mergeCell ref="AQ217:AV217"/>
    <mergeCell ref="AW217:BA217"/>
    <mergeCell ref="BB217:BF217"/>
    <mergeCell ref="BG215:BL215"/>
    <mergeCell ref="A216:F216"/>
    <mergeCell ref="G216:S216"/>
    <mergeCell ref="T216:Y216"/>
    <mergeCell ref="Z216:AD216"/>
    <mergeCell ref="AE216:AJ216"/>
    <mergeCell ref="AK216:AP216"/>
    <mergeCell ref="AQ216:AV216"/>
    <mergeCell ref="AW216:BA216"/>
    <mergeCell ref="BB216:BF216"/>
    <mergeCell ref="Z215:AD215"/>
    <mergeCell ref="AE215:AJ215"/>
    <mergeCell ref="AK215:AP215"/>
    <mergeCell ref="AQ215:AV215"/>
    <mergeCell ref="AW215:BA215"/>
    <mergeCell ref="BB215:BF215"/>
    <mergeCell ref="A214:F214"/>
    <mergeCell ref="G214:S214"/>
    <mergeCell ref="T214:Y214"/>
    <mergeCell ref="Z214:AD214"/>
    <mergeCell ref="AE214:AJ214"/>
    <mergeCell ref="AK214:AP214"/>
    <mergeCell ref="AQ214:AV214"/>
    <mergeCell ref="AW214:BA214"/>
    <mergeCell ref="BB214:BF214"/>
    <mergeCell ref="BJ172:BL172"/>
    <mergeCell ref="AR172:AT172"/>
    <mergeCell ref="AU172:AW172"/>
    <mergeCell ref="AX172:AZ172"/>
    <mergeCell ref="BA172:BC172"/>
    <mergeCell ref="BD172:BF172"/>
    <mergeCell ref="BG172:BI172"/>
    <mergeCell ref="BJ171:BL171"/>
    <mergeCell ref="A172:C172"/>
    <mergeCell ref="D172:V172"/>
    <mergeCell ref="W172:Y172"/>
    <mergeCell ref="Z172:AB172"/>
    <mergeCell ref="AC172:AE172"/>
    <mergeCell ref="AF172:AH172"/>
    <mergeCell ref="AI172:AK172"/>
    <mergeCell ref="AL172:AN172"/>
    <mergeCell ref="AO172:AQ172"/>
    <mergeCell ref="AR171:AT171"/>
    <mergeCell ref="AU171:AW171"/>
    <mergeCell ref="AX171:AZ171"/>
    <mergeCell ref="BA171:BC171"/>
    <mergeCell ref="BD171:BF171"/>
    <mergeCell ref="BG171:BI171"/>
    <mergeCell ref="BJ170:BL170"/>
    <mergeCell ref="A171:C171"/>
    <mergeCell ref="D171:V171"/>
    <mergeCell ref="W171:Y171"/>
    <mergeCell ref="Z171:AB171"/>
    <mergeCell ref="AC171:AE171"/>
    <mergeCell ref="AF171:AH171"/>
    <mergeCell ref="AI171:AK171"/>
    <mergeCell ref="AL171:AN171"/>
    <mergeCell ref="AO171:AQ171"/>
    <mergeCell ref="AR170:AT170"/>
    <mergeCell ref="AU170:AW170"/>
    <mergeCell ref="AX170:AZ170"/>
    <mergeCell ref="BA170:BC170"/>
    <mergeCell ref="BD170:BF170"/>
    <mergeCell ref="BG170:BI170"/>
    <mergeCell ref="BJ169:BL169"/>
    <mergeCell ref="A170:C170"/>
    <mergeCell ref="D170:V170"/>
    <mergeCell ref="W170:Y170"/>
    <mergeCell ref="Z170:AB170"/>
    <mergeCell ref="AC170:AE170"/>
    <mergeCell ref="AF170:AH170"/>
    <mergeCell ref="AI170:AK170"/>
    <mergeCell ref="AL170:AN170"/>
    <mergeCell ref="AO170:AQ170"/>
    <mergeCell ref="AR169:AT169"/>
    <mergeCell ref="AU169:AW169"/>
    <mergeCell ref="AX169:AZ169"/>
    <mergeCell ref="BA169:BC169"/>
    <mergeCell ref="BD169:BF169"/>
    <mergeCell ref="BG169:BI169"/>
    <mergeCell ref="BJ168:BL168"/>
    <mergeCell ref="A169:C169"/>
    <mergeCell ref="D169:V169"/>
    <mergeCell ref="W169:Y169"/>
    <mergeCell ref="Z169:AB169"/>
    <mergeCell ref="AC169:AE169"/>
    <mergeCell ref="AF169:AH169"/>
    <mergeCell ref="AI169:AK169"/>
    <mergeCell ref="AL169:AN169"/>
    <mergeCell ref="AO169:AQ169"/>
    <mergeCell ref="AR168:AT168"/>
    <mergeCell ref="AU168:AW168"/>
    <mergeCell ref="AX168:AZ168"/>
    <mergeCell ref="BA168:BC168"/>
    <mergeCell ref="BD168:BF168"/>
    <mergeCell ref="BG168:BI168"/>
    <mergeCell ref="BJ167:BL167"/>
    <mergeCell ref="A168:C168"/>
    <mergeCell ref="D168:V168"/>
    <mergeCell ref="W168:Y168"/>
    <mergeCell ref="Z168:AB168"/>
    <mergeCell ref="AC168:AE168"/>
    <mergeCell ref="AF168:AH168"/>
    <mergeCell ref="AI168:AK168"/>
    <mergeCell ref="AL168:AN168"/>
    <mergeCell ref="AO168:AQ168"/>
    <mergeCell ref="AR167:AT167"/>
    <mergeCell ref="AU167:AW167"/>
    <mergeCell ref="AX167:AZ167"/>
    <mergeCell ref="BA167:BC167"/>
    <mergeCell ref="BD167:BF167"/>
    <mergeCell ref="BG167:BI167"/>
    <mergeCell ref="A167:C167"/>
    <mergeCell ref="D167:V167"/>
    <mergeCell ref="W167:Y167"/>
    <mergeCell ref="Z167:AB167"/>
    <mergeCell ref="AC167:AE167"/>
    <mergeCell ref="AO157:AS157"/>
    <mergeCell ref="AT157:AX157"/>
    <mergeCell ref="AY157:BC157"/>
    <mergeCell ref="BD157:BH157"/>
    <mergeCell ref="BI157:BM157"/>
    <mergeCell ref="BN157:BR157"/>
    <mergeCell ref="AT156:AX156"/>
    <mergeCell ref="AY156:BC156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156:T156"/>
    <mergeCell ref="U156:Y156"/>
    <mergeCell ref="Z156:AD156"/>
    <mergeCell ref="AE156:AI156"/>
    <mergeCell ref="AJ156:AN156"/>
    <mergeCell ref="AO156:AS156"/>
    <mergeCell ref="AO155:AS155"/>
    <mergeCell ref="AT155:AX155"/>
    <mergeCell ref="AY155:BC155"/>
    <mergeCell ref="BD155:BH155"/>
    <mergeCell ref="BI155:BM155"/>
    <mergeCell ref="BN155:BR155"/>
    <mergeCell ref="AT154:AX154"/>
    <mergeCell ref="AY154:BC154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Y153:BC153"/>
    <mergeCell ref="BD153:BH153"/>
    <mergeCell ref="BI153:BM153"/>
    <mergeCell ref="BN153:BR153"/>
    <mergeCell ref="A154:T154"/>
    <mergeCell ref="U154:Y154"/>
    <mergeCell ref="Z154:AD154"/>
    <mergeCell ref="AE154:AI154"/>
    <mergeCell ref="AJ154:AN154"/>
    <mergeCell ref="AO154:AS154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O153:AS153"/>
    <mergeCell ref="AT153:AX153"/>
    <mergeCell ref="Z152:AD152"/>
    <mergeCell ref="AE152:AI152"/>
    <mergeCell ref="AJ152:AN152"/>
    <mergeCell ref="AO152:AS152"/>
    <mergeCell ref="AT152:AX152"/>
    <mergeCell ref="AY152:BC152"/>
    <mergeCell ref="A151:T151"/>
    <mergeCell ref="U151:Y151"/>
    <mergeCell ref="Z151:AD151"/>
    <mergeCell ref="AE151:AI151"/>
    <mergeCell ref="AJ151:AN151"/>
    <mergeCell ref="AO151:AS151"/>
    <mergeCell ref="AT151:AX151"/>
    <mergeCell ref="AY151:BC151"/>
    <mergeCell ref="BD151:BH151"/>
    <mergeCell ref="BE142:BI142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V135:AE135"/>
    <mergeCell ref="AF135:AJ135"/>
    <mergeCell ref="AK135:AO135"/>
    <mergeCell ref="AP135:AT135"/>
    <mergeCell ref="AU135:AY135"/>
    <mergeCell ref="AZ135:BD135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26:BI126"/>
    <mergeCell ref="BJ126:BN126"/>
    <mergeCell ref="BO126:BS126"/>
    <mergeCell ref="BT126:BX126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A119:C119"/>
    <mergeCell ref="D119:P119"/>
    <mergeCell ref="Q119:U119"/>
    <mergeCell ref="V119:AE119"/>
    <mergeCell ref="AF119:AJ119"/>
    <mergeCell ref="AK119:AO119"/>
    <mergeCell ref="AU118:AY118"/>
    <mergeCell ref="AZ118:BD118"/>
    <mergeCell ref="BE118:BI118"/>
    <mergeCell ref="BJ118:BN118"/>
    <mergeCell ref="BO118:BS118"/>
    <mergeCell ref="BT118:BX118"/>
    <mergeCell ref="A118:C118"/>
    <mergeCell ref="D118:P118"/>
    <mergeCell ref="Q118:U118"/>
    <mergeCell ref="V118:AE118"/>
    <mergeCell ref="AF118:AJ118"/>
    <mergeCell ref="AK118:AO118"/>
    <mergeCell ref="AP118:AT118"/>
    <mergeCell ref="A108:C108"/>
    <mergeCell ref="D108:T108"/>
    <mergeCell ref="U108:Y108"/>
    <mergeCell ref="Z108:AD108"/>
    <mergeCell ref="AE108:AI108"/>
    <mergeCell ref="AJ108:AN108"/>
    <mergeCell ref="AO108:AS108"/>
    <mergeCell ref="BB99:BF99"/>
    <mergeCell ref="BG99:BK99"/>
    <mergeCell ref="BL99:BP99"/>
    <mergeCell ref="BQ99:BT99"/>
    <mergeCell ref="BU99:BY99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X99:BA99"/>
    <mergeCell ref="BG80:BK80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76:D76"/>
    <mergeCell ref="E76:W76"/>
    <mergeCell ref="X76:AB76"/>
    <mergeCell ref="AC76:AG76"/>
    <mergeCell ref="AH76:AL76"/>
    <mergeCell ref="BL59:BP59"/>
    <mergeCell ref="BQ59:BT59"/>
    <mergeCell ref="BU59:BY59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BG44:BK44"/>
    <mergeCell ref="BG43:BK43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3:BA43"/>
    <mergeCell ref="BB43:BF43"/>
    <mergeCell ref="A42:D42"/>
    <mergeCell ref="E42:W42"/>
    <mergeCell ref="X42:AB42"/>
    <mergeCell ref="AC42:AG42"/>
    <mergeCell ref="AH42:AL42"/>
    <mergeCell ref="BU33:BY33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57:AA257"/>
    <mergeCell ref="AH257:AP257"/>
    <mergeCell ref="AU257:BF257"/>
    <mergeCell ref="AH258:AP258"/>
    <mergeCell ref="AU258:BF258"/>
    <mergeCell ref="A31:D31"/>
    <mergeCell ref="E31:T31"/>
    <mergeCell ref="U31:Y31"/>
    <mergeCell ref="Z31:AD31"/>
    <mergeCell ref="AE31:AH31"/>
    <mergeCell ref="A250:BL250"/>
    <mergeCell ref="A254:AA254"/>
    <mergeCell ref="AH254:AP254"/>
    <mergeCell ref="AU254:BF254"/>
    <mergeCell ref="AH255:AP255"/>
    <mergeCell ref="AU255:BF255"/>
    <mergeCell ref="AW238:BD238"/>
    <mergeCell ref="BE238:BL238"/>
    <mergeCell ref="A244:BL244"/>
    <mergeCell ref="A245:BL245"/>
    <mergeCell ref="A248:BL248"/>
    <mergeCell ref="A249:BL249"/>
    <mergeCell ref="AK239:AP239"/>
    <mergeCell ref="AQ239:AV239"/>
    <mergeCell ref="AW239:BD239"/>
    <mergeCell ref="BE239:BL239"/>
    <mergeCell ref="AQ237:AV237"/>
    <mergeCell ref="AW237:BD237"/>
    <mergeCell ref="BE237:BL237"/>
    <mergeCell ref="A238:F238"/>
    <mergeCell ref="G238:S238"/>
    <mergeCell ref="T238:Y238"/>
    <mergeCell ref="Z238:AD238"/>
    <mergeCell ref="AE238:AJ238"/>
    <mergeCell ref="AK238:AP238"/>
    <mergeCell ref="AQ238:AV238"/>
    <mergeCell ref="A237:F237"/>
    <mergeCell ref="G237:S237"/>
    <mergeCell ref="T237:Y237"/>
    <mergeCell ref="Z237:AD237"/>
    <mergeCell ref="AE237:AJ237"/>
    <mergeCell ref="AK237:AP237"/>
    <mergeCell ref="BE234:BL235"/>
    <mergeCell ref="A236:F236"/>
    <mergeCell ref="G236:S236"/>
    <mergeCell ref="T236:Y236"/>
    <mergeCell ref="Z236:AD236"/>
    <mergeCell ref="AE236:AJ236"/>
    <mergeCell ref="AK236:AP236"/>
    <mergeCell ref="AQ236:AV236"/>
    <mergeCell ref="AW236:BD236"/>
    <mergeCell ref="BE236:BL236"/>
    <mergeCell ref="A232:BL232"/>
    <mergeCell ref="A233:BL233"/>
    <mergeCell ref="A234:F235"/>
    <mergeCell ref="G234:S235"/>
    <mergeCell ref="T234:Y235"/>
    <mergeCell ref="Z234:AD235"/>
    <mergeCell ref="AE234:AJ235"/>
    <mergeCell ref="AK234:AP235"/>
    <mergeCell ref="AQ234:AV235"/>
    <mergeCell ref="AW234:BD235"/>
    <mergeCell ref="AJ226:AN226"/>
    <mergeCell ref="AO226:AS226"/>
    <mergeCell ref="AT226:AW226"/>
    <mergeCell ref="AX226:BB226"/>
    <mergeCell ref="BC226:BG226"/>
    <mergeCell ref="BH226:BL226"/>
    <mergeCell ref="A226:F226"/>
    <mergeCell ref="G226:P226"/>
    <mergeCell ref="Q226:U226"/>
    <mergeCell ref="V226:Y226"/>
    <mergeCell ref="Z226:AD226"/>
    <mergeCell ref="AE226:AI226"/>
    <mergeCell ref="AJ225:AN225"/>
    <mergeCell ref="AO225:AS225"/>
    <mergeCell ref="AT225:AW225"/>
    <mergeCell ref="AX225:BB225"/>
    <mergeCell ref="BC225:BG225"/>
    <mergeCell ref="BH225:BL225"/>
    <mergeCell ref="A225:F225"/>
    <mergeCell ref="G225:P225"/>
    <mergeCell ref="Q225:U225"/>
    <mergeCell ref="V225:Y225"/>
    <mergeCell ref="Z225:AD225"/>
    <mergeCell ref="AE225:AI225"/>
    <mergeCell ref="AJ224:AN224"/>
    <mergeCell ref="AO224:AS224"/>
    <mergeCell ref="AT224:AW224"/>
    <mergeCell ref="AX224:BB224"/>
    <mergeCell ref="BC224:BG224"/>
    <mergeCell ref="BH224:BL224"/>
    <mergeCell ref="A224:F224"/>
    <mergeCell ref="G224:P224"/>
    <mergeCell ref="Q224:U224"/>
    <mergeCell ref="V224:Y224"/>
    <mergeCell ref="Z224:AD224"/>
    <mergeCell ref="AE224:AI224"/>
    <mergeCell ref="AT222:AW223"/>
    <mergeCell ref="AX222:BG222"/>
    <mergeCell ref="BH222:BL223"/>
    <mergeCell ref="Z223:AD223"/>
    <mergeCell ref="AE223:AI223"/>
    <mergeCell ref="AX223:BB223"/>
    <mergeCell ref="BC223:BG223"/>
    <mergeCell ref="A220:BL220"/>
    <mergeCell ref="A221:F223"/>
    <mergeCell ref="G221:P223"/>
    <mergeCell ref="Q221:AN221"/>
    <mergeCell ref="AO221:BL221"/>
    <mergeCell ref="Q222:U223"/>
    <mergeCell ref="V222:Y223"/>
    <mergeCell ref="Z222:AI222"/>
    <mergeCell ref="AJ222:AN223"/>
    <mergeCell ref="AO222:AS223"/>
    <mergeCell ref="AK213:AP213"/>
    <mergeCell ref="AQ213:AV213"/>
    <mergeCell ref="AW213:BA213"/>
    <mergeCell ref="BB213:BF213"/>
    <mergeCell ref="BG213:BL213"/>
    <mergeCell ref="A219:BL219"/>
    <mergeCell ref="BG214:BL214"/>
    <mergeCell ref="A215:F215"/>
    <mergeCell ref="G215:S215"/>
    <mergeCell ref="T215:Y215"/>
    <mergeCell ref="AK212:AP212"/>
    <mergeCell ref="AQ212:AV212"/>
    <mergeCell ref="AW212:BA212"/>
    <mergeCell ref="BB212:BF212"/>
    <mergeCell ref="BG212:BL212"/>
    <mergeCell ref="A213:F213"/>
    <mergeCell ref="G213:S213"/>
    <mergeCell ref="T213:Y213"/>
    <mergeCell ref="Z213:AD213"/>
    <mergeCell ref="AE213:AJ213"/>
    <mergeCell ref="AK211:AP211"/>
    <mergeCell ref="AQ211:AV211"/>
    <mergeCell ref="AW211:BA211"/>
    <mergeCell ref="BB211:BF211"/>
    <mergeCell ref="BG211:BL211"/>
    <mergeCell ref="A212:F212"/>
    <mergeCell ref="G212:S212"/>
    <mergeCell ref="T212:Y212"/>
    <mergeCell ref="Z212:AD212"/>
    <mergeCell ref="AE212:AJ212"/>
    <mergeCell ref="AQ209:AV210"/>
    <mergeCell ref="AW209:BF209"/>
    <mergeCell ref="BG209:BL210"/>
    <mergeCell ref="AW210:BA210"/>
    <mergeCell ref="BB210:BF210"/>
    <mergeCell ref="A211:F211"/>
    <mergeCell ref="G211:S211"/>
    <mergeCell ref="T211:Y211"/>
    <mergeCell ref="Z211:AD211"/>
    <mergeCell ref="AE211:AJ211"/>
    <mergeCell ref="A209:F210"/>
    <mergeCell ref="G209:S210"/>
    <mergeCell ref="T209:Y210"/>
    <mergeCell ref="Z209:AD210"/>
    <mergeCell ref="AE209:AJ210"/>
    <mergeCell ref="AK209:AP210"/>
    <mergeCell ref="BP199:BS199"/>
    <mergeCell ref="A202:BL202"/>
    <mergeCell ref="A203:BL203"/>
    <mergeCell ref="A206:BL206"/>
    <mergeCell ref="A207:BL207"/>
    <mergeCell ref="A208:BL208"/>
    <mergeCell ref="AO199:AR199"/>
    <mergeCell ref="AS199:AW199"/>
    <mergeCell ref="AX199:BA199"/>
    <mergeCell ref="BB199:BF199"/>
    <mergeCell ref="BG199:BJ199"/>
    <mergeCell ref="BK199:BO199"/>
    <mergeCell ref="BB198:BF198"/>
    <mergeCell ref="BG198:BJ198"/>
    <mergeCell ref="BK198:BO198"/>
    <mergeCell ref="BP198:BS198"/>
    <mergeCell ref="A199:M199"/>
    <mergeCell ref="N199:U199"/>
    <mergeCell ref="V199:Z199"/>
    <mergeCell ref="AA199:AE199"/>
    <mergeCell ref="AF199:AI199"/>
    <mergeCell ref="AJ199:AN199"/>
    <mergeCell ref="BP197:BS197"/>
    <mergeCell ref="A198:M198"/>
    <mergeCell ref="N198:U198"/>
    <mergeCell ref="V198:Z198"/>
    <mergeCell ref="AA198:AE198"/>
    <mergeCell ref="AF198:AI198"/>
    <mergeCell ref="AJ198:AN198"/>
    <mergeCell ref="AO198:AR198"/>
    <mergeCell ref="AS198:AW198"/>
    <mergeCell ref="AX198:BA198"/>
    <mergeCell ref="AO197:AR197"/>
    <mergeCell ref="AS197:AW197"/>
    <mergeCell ref="AX197:BA197"/>
    <mergeCell ref="BB197:BF197"/>
    <mergeCell ref="BG197:BJ197"/>
    <mergeCell ref="BK197:BO197"/>
    <mergeCell ref="BB196:BF196"/>
    <mergeCell ref="BG196:BJ196"/>
    <mergeCell ref="BK196:BO196"/>
    <mergeCell ref="BP196:BS196"/>
    <mergeCell ref="A197:M197"/>
    <mergeCell ref="N197:U197"/>
    <mergeCell ref="V197:Z197"/>
    <mergeCell ref="AA197:AE197"/>
    <mergeCell ref="AF197:AI197"/>
    <mergeCell ref="AJ197:AN197"/>
    <mergeCell ref="AA196:AE196"/>
    <mergeCell ref="AF196:AI196"/>
    <mergeCell ref="AJ196:AN196"/>
    <mergeCell ref="AO196:AR196"/>
    <mergeCell ref="AS196:AW196"/>
    <mergeCell ref="AX196:BA196"/>
    <mergeCell ref="A193:BL193"/>
    <mergeCell ref="A194:BM194"/>
    <mergeCell ref="A195:M196"/>
    <mergeCell ref="N195:U196"/>
    <mergeCell ref="V195:Z196"/>
    <mergeCell ref="AA195:AI195"/>
    <mergeCell ref="AJ195:AR195"/>
    <mergeCell ref="AS195:BA195"/>
    <mergeCell ref="BB195:BJ195"/>
    <mergeCell ref="BK195:BS195"/>
    <mergeCell ref="AZ189:BD189"/>
    <mergeCell ref="A190:F190"/>
    <mergeCell ref="G190:S190"/>
    <mergeCell ref="T190:Z190"/>
    <mergeCell ref="AA190:AE190"/>
    <mergeCell ref="AF190:AJ190"/>
    <mergeCell ref="AK190:AO190"/>
    <mergeCell ref="AP190:AT190"/>
    <mergeCell ref="AU190:AY190"/>
    <mergeCell ref="AZ190:BD190"/>
    <mergeCell ref="AU188:AY188"/>
    <mergeCell ref="AZ188:BD188"/>
    <mergeCell ref="A189:F189"/>
    <mergeCell ref="G189:S189"/>
    <mergeCell ref="T189:Z189"/>
    <mergeCell ref="AA189:AE189"/>
    <mergeCell ref="AF189:AJ189"/>
    <mergeCell ref="AK189:AO189"/>
    <mergeCell ref="AP189:AT189"/>
    <mergeCell ref="AU189:AY189"/>
    <mergeCell ref="AP187:AT187"/>
    <mergeCell ref="AU187:AY187"/>
    <mergeCell ref="AZ187:BD187"/>
    <mergeCell ref="A188:F188"/>
    <mergeCell ref="G188:S188"/>
    <mergeCell ref="T188:Z188"/>
    <mergeCell ref="AA188:AE188"/>
    <mergeCell ref="AF188:AJ188"/>
    <mergeCell ref="AK188:AO188"/>
    <mergeCell ref="AP188:AT188"/>
    <mergeCell ref="A184:BL184"/>
    <mergeCell ref="A185:BD185"/>
    <mergeCell ref="A186:F187"/>
    <mergeCell ref="G186:S187"/>
    <mergeCell ref="T186:Z187"/>
    <mergeCell ref="AA186:AO186"/>
    <mergeCell ref="AP186:BD186"/>
    <mergeCell ref="AA187:AE187"/>
    <mergeCell ref="AF187:AJ187"/>
    <mergeCell ref="AK187:AO187"/>
    <mergeCell ref="AP182:AT182"/>
    <mergeCell ref="AU182:AY182"/>
    <mergeCell ref="AZ182:BD182"/>
    <mergeCell ref="BE182:BI182"/>
    <mergeCell ref="BJ182:BN182"/>
    <mergeCell ref="BO182:BS182"/>
    <mergeCell ref="A182:F182"/>
    <mergeCell ref="G182:S182"/>
    <mergeCell ref="T182:Z182"/>
    <mergeCell ref="AA182:AE182"/>
    <mergeCell ref="AF182:AJ182"/>
    <mergeCell ref="AK182:AO182"/>
    <mergeCell ref="AP181:AT181"/>
    <mergeCell ref="AU181:AY181"/>
    <mergeCell ref="AZ181:BD181"/>
    <mergeCell ref="BE181:BI181"/>
    <mergeCell ref="BJ181:BN181"/>
    <mergeCell ref="BO181:BS181"/>
    <mergeCell ref="A181:F181"/>
    <mergeCell ref="G181:S181"/>
    <mergeCell ref="T181:Z181"/>
    <mergeCell ref="AA181:AE181"/>
    <mergeCell ref="AF181:AJ181"/>
    <mergeCell ref="AK181:AO181"/>
    <mergeCell ref="AP180:AT180"/>
    <mergeCell ref="AU180:AY180"/>
    <mergeCell ref="AZ180:BD180"/>
    <mergeCell ref="BE180:BI180"/>
    <mergeCell ref="BJ180:BN180"/>
    <mergeCell ref="BO180:BS180"/>
    <mergeCell ref="A180:F180"/>
    <mergeCell ref="G180:S180"/>
    <mergeCell ref="T180:Z180"/>
    <mergeCell ref="AA180:AE180"/>
    <mergeCell ref="AF180:AJ180"/>
    <mergeCell ref="AK180:AO180"/>
    <mergeCell ref="AP179:AT179"/>
    <mergeCell ref="AU179:AY179"/>
    <mergeCell ref="AZ179:BD179"/>
    <mergeCell ref="BE179:BI179"/>
    <mergeCell ref="BJ179:BN179"/>
    <mergeCell ref="BO179:BS179"/>
    <mergeCell ref="A177:BS177"/>
    <mergeCell ref="A178:F179"/>
    <mergeCell ref="G178:S179"/>
    <mergeCell ref="T178:Z179"/>
    <mergeCell ref="AA178:AO178"/>
    <mergeCell ref="AP178:BD178"/>
    <mergeCell ref="BE178:BS178"/>
    <mergeCell ref="AA179:AE179"/>
    <mergeCell ref="AF179:AJ179"/>
    <mergeCell ref="AK179:AO179"/>
    <mergeCell ref="BA166:BC166"/>
    <mergeCell ref="BD166:BF166"/>
    <mergeCell ref="BG166:BI166"/>
    <mergeCell ref="BJ166:BL166"/>
    <mergeCell ref="A175:BL175"/>
    <mergeCell ref="A176:BS176"/>
    <mergeCell ref="AF167:AH167"/>
    <mergeCell ref="AI167:AK167"/>
    <mergeCell ref="AL167:AN167"/>
    <mergeCell ref="AO167:AQ167"/>
    <mergeCell ref="AI166:AK166"/>
    <mergeCell ref="AL166:AN166"/>
    <mergeCell ref="AO166:AQ166"/>
    <mergeCell ref="AR166:AT166"/>
    <mergeCell ref="AU166:AW166"/>
    <mergeCell ref="AX166:AZ166"/>
    <mergeCell ref="BA165:BC165"/>
    <mergeCell ref="BD165:BF165"/>
    <mergeCell ref="BG165:BI165"/>
    <mergeCell ref="BJ165:BL165"/>
    <mergeCell ref="A166:C166"/>
    <mergeCell ref="D166:V166"/>
    <mergeCell ref="W166:Y166"/>
    <mergeCell ref="Z166:AB166"/>
    <mergeCell ref="AC166:AE166"/>
    <mergeCell ref="AF166:AH166"/>
    <mergeCell ref="AI165:AK165"/>
    <mergeCell ref="AL165:AN165"/>
    <mergeCell ref="AO165:AQ165"/>
    <mergeCell ref="AR165:AT165"/>
    <mergeCell ref="AU165:AW165"/>
    <mergeCell ref="AX165:AZ165"/>
    <mergeCell ref="BA164:BC164"/>
    <mergeCell ref="BD164:BF164"/>
    <mergeCell ref="BG164:BI164"/>
    <mergeCell ref="BJ164:BL164"/>
    <mergeCell ref="A165:C165"/>
    <mergeCell ref="D165:V165"/>
    <mergeCell ref="W165:Y165"/>
    <mergeCell ref="Z165:AB165"/>
    <mergeCell ref="AC165:AE165"/>
    <mergeCell ref="AF165:AH165"/>
    <mergeCell ref="AI164:AK164"/>
    <mergeCell ref="AL164:AN164"/>
    <mergeCell ref="AO164:AQ164"/>
    <mergeCell ref="AR164:AT164"/>
    <mergeCell ref="AU164:AW164"/>
    <mergeCell ref="AX164:AZ164"/>
    <mergeCell ref="A164:C164"/>
    <mergeCell ref="D164:V164"/>
    <mergeCell ref="W164:Y164"/>
    <mergeCell ref="Z164:AB164"/>
    <mergeCell ref="AC164:AE164"/>
    <mergeCell ref="AF164:AH164"/>
    <mergeCell ref="BJ162:BL163"/>
    <mergeCell ref="W163:Y163"/>
    <mergeCell ref="Z163:AB163"/>
    <mergeCell ref="AC163:AE163"/>
    <mergeCell ref="AF163:AH163"/>
    <mergeCell ref="AI163:AK163"/>
    <mergeCell ref="AL163:AN163"/>
    <mergeCell ref="AO163:AQ163"/>
    <mergeCell ref="AR163:AT163"/>
    <mergeCell ref="BG161:BL161"/>
    <mergeCell ref="W162:AB162"/>
    <mergeCell ref="AC162:AH162"/>
    <mergeCell ref="AI162:AN162"/>
    <mergeCell ref="AO162:AT162"/>
    <mergeCell ref="AU162:AW163"/>
    <mergeCell ref="AX162:AZ163"/>
    <mergeCell ref="BA162:BC163"/>
    <mergeCell ref="BD162:BF163"/>
    <mergeCell ref="BG162:BI163"/>
    <mergeCell ref="A161:C163"/>
    <mergeCell ref="D161:V163"/>
    <mergeCell ref="W161:AH161"/>
    <mergeCell ref="AI161:AT161"/>
    <mergeCell ref="AU161:AZ161"/>
    <mergeCell ref="BA161:BF161"/>
    <mergeCell ref="AT150:AX150"/>
    <mergeCell ref="AY150:BC150"/>
    <mergeCell ref="BD150:BH150"/>
    <mergeCell ref="BI150:BM150"/>
    <mergeCell ref="BN150:BR150"/>
    <mergeCell ref="A160:BL160"/>
    <mergeCell ref="BI151:BM151"/>
    <mergeCell ref="BN151:BR151"/>
    <mergeCell ref="A152:T152"/>
    <mergeCell ref="U152:Y152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146:T147"/>
    <mergeCell ref="U146:AD146"/>
    <mergeCell ref="AE146:AN146"/>
    <mergeCell ref="AO146:AX146"/>
    <mergeCell ref="AY146:BH146"/>
    <mergeCell ref="BI146:BR146"/>
    <mergeCell ref="U147:Y147"/>
    <mergeCell ref="Z147:AD147"/>
    <mergeCell ref="AE147:AI147"/>
    <mergeCell ref="AJ147:AN147"/>
    <mergeCell ref="AP133:AT133"/>
    <mergeCell ref="AU133:AY133"/>
    <mergeCell ref="AZ133:BD133"/>
    <mergeCell ref="BE133:BI133"/>
    <mergeCell ref="A144:BL144"/>
    <mergeCell ref="A145:BR145"/>
    <mergeCell ref="BE134:BI134"/>
    <mergeCell ref="A135:C135"/>
    <mergeCell ref="D135:P135"/>
    <mergeCell ref="Q135:U135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AP131:AT131"/>
    <mergeCell ref="AU131:AY131"/>
    <mergeCell ref="AZ131:BD131"/>
    <mergeCell ref="BE131:BI131"/>
    <mergeCell ref="A132:C132"/>
    <mergeCell ref="D132:P132"/>
    <mergeCell ref="Q132:U132"/>
    <mergeCell ref="V132:AE132"/>
    <mergeCell ref="AF132:AJ132"/>
    <mergeCell ref="AK132:AO132"/>
    <mergeCell ref="AP130:AT130"/>
    <mergeCell ref="AU130:AY130"/>
    <mergeCell ref="AZ130:BD130"/>
    <mergeCell ref="BE130:BI130"/>
    <mergeCell ref="A131:C131"/>
    <mergeCell ref="D131:P131"/>
    <mergeCell ref="Q131:U131"/>
    <mergeCell ref="V131:AE131"/>
    <mergeCell ref="AF131:AJ131"/>
    <mergeCell ref="AK131:AO131"/>
    <mergeCell ref="BT117:BX117"/>
    <mergeCell ref="A128:BL128"/>
    <mergeCell ref="A129:C130"/>
    <mergeCell ref="D129:P130"/>
    <mergeCell ref="Q129:U130"/>
    <mergeCell ref="V129:AE130"/>
    <mergeCell ref="AF129:AT129"/>
    <mergeCell ref="AU129:BI129"/>
    <mergeCell ref="AF130:AJ130"/>
    <mergeCell ref="AK130:AO130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BJ113:BX113"/>
    <mergeCell ref="AF114:AJ114"/>
    <mergeCell ref="AK114:AO114"/>
    <mergeCell ref="AP114:AT114"/>
    <mergeCell ref="AU114:AY114"/>
    <mergeCell ref="AZ114:BD114"/>
    <mergeCell ref="BE114:BI114"/>
    <mergeCell ref="BJ114:BN114"/>
    <mergeCell ref="BO114:BS114"/>
    <mergeCell ref="BT114:BX114"/>
    <mergeCell ref="A113:C114"/>
    <mergeCell ref="D113:P114"/>
    <mergeCell ref="Q113:U114"/>
    <mergeCell ref="V113:AE114"/>
    <mergeCell ref="AF113:AT113"/>
    <mergeCell ref="AU113:BI113"/>
    <mergeCell ref="AO107:AS107"/>
    <mergeCell ref="AT107:AX107"/>
    <mergeCell ref="AY107:BC107"/>
    <mergeCell ref="BD107:BH107"/>
    <mergeCell ref="A111:BL111"/>
    <mergeCell ref="A112:BL112"/>
    <mergeCell ref="AT108:AX108"/>
    <mergeCell ref="AY108:BC108"/>
    <mergeCell ref="BD108:BH108"/>
    <mergeCell ref="AO106:AS106"/>
    <mergeCell ref="AT106:AX106"/>
    <mergeCell ref="AY106:BC106"/>
    <mergeCell ref="BD106:BH106"/>
    <mergeCell ref="A107:C107"/>
    <mergeCell ref="D107:T107"/>
    <mergeCell ref="U107:Y107"/>
    <mergeCell ref="Z107:AD107"/>
    <mergeCell ref="AE107:AI107"/>
    <mergeCell ref="AJ107:AN107"/>
    <mergeCell ref="AO105:AS105"/>
    <mergeCell ref="AT105:AX105"/>
    <mergeCell ref="AY105:BC105"/>
    <mergeCell ref="BD105:BH105"/>
    <mergeCell ref="A106:C106"/>
    <mergeCell ref="D106:T106"/>
    <mergeCell ref="U106:Y106"/>
    <mergeCell ref="Z106:AD106"/>
    <mergeCell ref="AE106:AI106"/>
    <mergeCell ref="AJ106:AN106"/>
    <mergeCell ref="A105:C105"/>
    <mergeCell ref="D105:T105"/>
    <mergeCell ref="U105:Y105"/>
    <mergeCell ref="Z105:AD105"/>
    <mergeCell ref="AE105:AI105"/>
    <mergeCell ref="AJ105:AN105"/>
    <mergeCell ref="AE104:AI104"/>
    <mergeCell ref="AJ104:AN104"/>
    <mergeCell ref="AO104:AS104"/>
    <mergeCell ref="AT104:AX104"/>
    <mergeCell ref="AY104:BC104"/>
    <mergeCell ref="BD104:BH104"/>
    <mergeCell ref="BQ98:BT98"/>
    <mergeCell ref="BU98:BY98"/>
    <mergeCell ref="A101:BL101"/>
    <mergeCell ref="A102:BH102"/>
    <mergeCell ref="A103:C104"/>
    <mergeCell ref="D103:T104"/>
    <mergeCell ref="U103:AN103"/>
    <mergeCell ref="AO103:BH103"/>
    <mergeCell ref="U104:Y104"/>
    <mergeCell ref="Z104:AD104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BQ96:BT96"/>
    <mergeCell ref="BU96:BY96"/>
    <mergeCell ref="A97:C97"/>
    <mergeCell ref="D97:T97"/>
    <mergeCell ref="U97:Y97"/>
    <mergeCell ref="Z97:AD97"/>
    <mergeCell ref="AE97:AH97"/>
    <mergeCell ref="AI97:AM97"/>
    <mergeCell ref="AN97:AR97"/>
    <mergeCell ref="AS97:AW97"/>
    <mergeCell ref="AN96:AR96"/>
    <mergeCell ref="AS96:AW96"/>
    <mergeCell ref="AX96:BA96"/>
    <mergeCell ref="BB96:BF96"/>
    <mergeCell ref="BG96:BK96"/>
    <mergeCell ref="BL96:BP96"/>
    <mergeCell ref="A96:C96"/>
    <mergeCell ref="D96:T96"/>
    <mergeCell ref="U96:Y96"/>
    <mergeCell ref="Z96:AD96"/>
    <mergeCell ref="AE96:AH96"/>
    <mergeCell ref="AI96:AM96"/>
    <mergeCell ref="AX95:BA95"/>
    <mergeCell ref="BB95:BF95"/>
    <mergeCell ref="BG95:BK95"/>
    <mergeCell ref="BL95:BP95"/>
    <mergeCell ref="BQ95:BT95"/>
    <mergeCell ref="BU95:BY95"/>
    <mergeCell ref="U95:Y95"/>
    <mergeCell ref="Z95:AD95"/>
    <mergeCell ref="AE95:AH95"/>
    <mergeCell ref="AI95:AM95"/>
    <mergeCell ref="AN95:AR95"/>
    <mergeCell ref="AS95:AW95"/>
    <mergeCell ref="BB88:BF88"/>
    <mergeCell ref="BG88:BK88"/>
    <mergeCell ref="A91:BL91"/>
    <mergeCell ref="A92:BL92"/>
    <mergeCell ref="A93:BY93"/>
    <mergeCell ref="A94:C95"/>
    <mergeCell ref="D94:T95"/>
    <mergeCell ref="U94:AM94"/>
    <mergeCell ref="AN94:BF94"/>
    <mergeCell ref="BG94:BY94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BB86:BF86"/>
    <mergeCell ref="BG86:BK86"/>
    <mergeCell ref="A87:E87"/>
    <mergeCell ref="F87:W87"/>
    <mergeCell ref="X87:AB87"/>
    <mergeCell ref="AC87:AG87"/>
    <mergeCell ref="AH87:AL87"/>
    <mergeCell ref="AM87:AQ87"/>
    <mergeCell ref="AR87:AV87"/>
    <mergeCell ref="AW87:BA87"/>
    <mergeCell ref="BB85:BF85"/>
    <mergeCell ref="BG85:BK85"/>
    <mergeCell ref="A86:E86"/>
    <mergeCell ref="F86:W86"/>
    <mergeCell ref="X86:AB86"/>
    <mergeCell ref="AC86:AG86"/>
    <mergeCell ref="AH86:AL86"/>
    <mergeCell ref="AM86:AQ86"/>
    <mergeCell ref="AR86:AV86"/>
    <mergeCell ref="AW86:BA86"/>
    <mergeCell ref="A84:E85"/>
    <mergeCell ref="F84:W85"/>
    <mergeCell ref="X84:AQ84"/>
    <mergeCell ref="AR84:BK84"/>
    <mergeCell ref="X85:AB85"/>
    <mergeCell ref="AC85:AG85"/>
    <mergeCell ref="AH85:AL85"/>
    <mergeCell ref="AM85:AQ85"/>
    <mergeCell ref="AR85:AV85"/>
    <mergeCell ref="AW85:BA85"/>
    <mergeCell ref="AR75:AV75"/>
    <mergeCell ref="AW75:BA75"/>
    <mergeCell ref="BB75:BF75"/>
    <mergeCell ref="BG75:BK75"/>
    <mergeCell ref="A82:BL82"/>
    <mergeCell ref="A83:BK83"/>
    <mergeCell ref="AM76:AQ76"/>
    <mergeCell ref="AR76:AV76"/>
    <mergeCell ref="AW76:BA76"/>
    <mergeCell ref="BB76:BF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AH72:AL72"/>
    <mergeCell ref="AM72:AQ72"/>
    <mergeCell ref="AR72:AV72"/>
    <mergeCell ref="AW72:BA72"/>
    <mergeCell ref="BB72:BF72"/>
    <mergeCell ref="BG72:BK72"/>
    <mergeCell ref="BQ67:BT67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X66:BA66"/>
    <mergeCell ref="BB66:BF66"/>
    <mergeCell ref="BG66:BK66"/>
    <mergeCell ref="BL66:BP66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4:BY54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0:D51"/>
    <mergeCell ref="E50:T51"/>
    <mergeCell ref="U50:AM50"/>
    <mergeCell ref="AN50:BF50"/>
    <mergeCell ref="BG50:BY50"/>
    <mergeCell ref="U51:Y51"/>
    <mergeCell ref="Z51:AD51"/>
    <mergeCell ref="AE51:AH51"/>
    <mergeCell ref="AI51:AM51"/>
    <mergeCell ref="AN51:AR51"/>
    <mergeCell ref="AW41:BA41"/>
    <mergeCell ref="BB41:BF41"/>
    <mergeCell ref="BG41:BK41"/>
    <mergeCell ref="A47:BY47"/>
    <mergeCell ref="A48:BY48"/>
    <mergeCell ref="A49:BY49"/>
    <mergeCell ref="AM42:AQ42"/>
    <mergeCell ref="AR42:AV42"/>
    <mergeCell ref="AW42:BA42"/>
    <mergeCell ref="BB42:BF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36:BK36"/>
    <mergeCell ref="A37:D38"/>
    <mergeCell ref="E37:W38"/>
    <mergeCell ref="X37:AQ37"/>
    <mergeCell ref="AR37:BK37"/>
    <mergeCell ref="X38:AB38"/>
    <mergeCell ref="AC38:AG38"/>
    <mergeCell ref="AH38:AL38"/>
    <mergeCell ref="AM38:AQ38"/>
    <mergeCell ref="AR38:AV38"/>
    <mergeCell ref="BB30:BF30"/>
    <mergeCell ref="BG30:BK30"/>
    <mergeCell ref="BL30:BP30"/>
    <mergeCell ref="BQ30:BT30"/>
    <mergeCell ref="BU30:BY30"/>
    <mergeCell ref="A35:BL35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8 A166 A107">
    <cfRule type="cellIs" dxfId="47" priority="52" stopIfTrue="1" operator="equal">
      <formula>A97</formula>
    </cfRule>
  </conditionalFormatting>
  <conditionalFormatting sqref="A117:C117 A133:C133">
    <cfRule type="cellIs" dxfId="46" priority="53" stopIfTrue="1" operator="equal">
      <formula>A116</formula>
    </cfRule>
    <cfRule type="cellIs" dxfId="45" priority="54" stopIfTrue="1" operator="equal">
      <formula>0</formula>
    </cfRule>
  </conditionalFormatting>
  <conditionalFormatting sqref="A99">
    <cfRule type="cellIs" dxfId="44" priority="51" stopIfTrue="1" operator="equal">
      <formula>A98</formula>
    </cfRule>
  </conditionalFormatting>
  <conditionalFormatting sqref="A109">
    <cfRule type="cellIs" dxfId="43" priority="56" stopIfTrue="1" operator="equal">
      <formula>A107</formula>
    </cfRule>
  </conditionalFormatting>
  <conditionalFormatting sqref="A108">
    <cfRule type="cellIs" dxfId="42" priority="49" stopIfTrue="1" operator="equal">
      <formula>A107</formula>
    </cfRule>
  </conditionalFormatting>
  <conditionalFormatting sqref="A167">
    <cfRule type="cellIs" dxfId="41" priority="7" stopIfTrue="1" operator="equal">
      <formula>A166</formula>
    </cfRule>
  </conditionalFormatting>
  <conditionalFormatting sqref="A118:C118">
    <cfRule type="cellIs" dxfId="40" priority="46" stopIfTrue="1" operator="equal">
      <formula>A117</formula>
    </cfRule>
    <cfRule type="cellIs" dxfId="39" priority="47" stopIfTrue="1" operator="equal">
      <formula>0</formula>
    </cfRule>
  </conditionalFormatting>
  <conditionalFormatting sqref="A119:C119">
    <cfRule type="cellIs" dxfId="38" priority="44" stopIfTrue="1" operator="equal">
      <formula>A118</formula>
    </cfRule>
    <cfRule type="cellIs" dxfId="37" priority="45" stopIfTrue="1" operator="equal">
      <formula>0</formula>
    </cfRule>
  </conditionalFormatting>
  <conditionalFormatting sqref="A120:C120">
    <cfRule type="cellIs" dxfId="36" priority="42" stopIfTrue="1" operator="equal">
      <formula>A119</formula>
    </cfRule>
    <cfRule type="cellIs" dxfId="35" priority="43" stopIfTrue="1" operator="equal">
      <formula>0</formula>
    </cfRule>
  </conditionalFormatting>
  <conditionalFormatting sqref="A121:C121">
    <cfRule type="cellIs" dxfId="34" priority="40" stopIfTrue="1" operator="equal">
      <formula>A120</formula>
    </cfRule>
    <cfRule type="cellIs" dxfId="33" priority="41" stopIfTrue="1" operator="equal">
      <formula>0</formula>
    </cfRule>
  </conditionalFormatting>
  <conditionalFormatting sqref="A122:C122">
    <cfRule type="cellIs" dxfId="32" priority="38" stopIfTrue="1" operator="equal">
      <formula>A121</formula>
    </cfRule>
    <cfRule type="cellIs" dxfId="31" priority="39" stopIfTrue="1" operator="equal">
      <formula>0</formula>
    </cfRule>
  </conditionalFormatting>
  <conditionalFormatting sqref="A123:C123">
    <cfRule type="cellIs" dxfId="30" priority="36" stopIfTrue="1" operator="equal">
      <formula>A122</formula>
    </cfRule>
    <cfRule type="cellIs" dxfId="29" priority="37" stopIfTrue="1" operator="equal">
      <formula>0</formula>
    </cfRule>
  </conditionalFormatting>
  <conditionalFormatting sqref="A124:C124">
    <cfRule type="cellIs" dxfId="28" priority="34" stopIfTrue="1" operator="equal">
      <formula>A123</formula>
    </cfRule>
    <cfRule type="cellIs" dxfId="27" priority="35" stopIfTrue="1" operator="equal">
      <formula>0</formula>
    </cfRule>
  </conditionalFormatting>
  <conditionalFormatting sqref="A125:C125">
    <cfRule type="cellIs" dxfId="26" priority="32" stopIfTrue="1" operator="equal">
      <formula>A124</formula>
    </cfRule>
    <cfRule type="cellIs" dxfId="25" priority="33" stopIfTrue="1" operator="equal">
      <formula>0</formula>
    </cfRule>
  </conditionalFormatting>
  <conditionalFormatting sqref="A126:C126">
    <cfRule type="cellIs" dxfId="24" priority="30" stopIfTrue="1" operator="equal">
      <formula>A125</formula>
    </cfRule>
    <cfRule type="cellIs" dxfId="23" priority="31" stopIfTrue="1" operator="equal">
      <formula>0</formula>
    </cfRule>
  </conditionalFormatting>
  <conditionalFormatting sqref="A134:C134">
    <cfRule type="cellIs" dxfId="22" priority="26" stopIfTrue="1" operator="equal">
      <formula>A133</formula>
    </cfRule>
    <cfRule type="cellIs" dxfId="21" priority="27" stopIfTrue="1" operator="equal">
      <formula>0</formula>
    </cfRule>
  </conditionalFormatting>
  <conditionalFormatting sqref="A135:C135">
    <cfRule type="cellIs" dxfId="20" priority="24" stopIfTrue="1" operator="equal">
      <formula>A134</formula>
    </cfRule>
    <cfRule type="cellIs" dxfId="19" priority="25" stopIfTrue="1" operator="equal">
      <formula>0</formula>
    </cfRule>
  </conditionalFormatting>
  <conditionalFormatting sqref="A136:C136">
    <cfRule type="cellIs" dxfId="18" priority="22" stopIfTrue="1" operator="equal">
      <formula>A135</formula>
    </cfRule>
    <cfRule type="cellIs" dxfId="17" priority="23" stopIfTrue="1" operator="equal">
      <formula>0</formula>
    </cfRule>
  </conditionalFormatting>
  <conditionalFormatting sqref="A137:C137">
    <cfRule type="cellIs" dxfId="16" priority="20" stopIfTrue="1" operator="equal">
      <formula>A136</formula>
    </cfRule>
    <cfRule type="cellIs" dxfId="15" priority="21" stopIfTrue="1" operator="equal">
      <formula>0</formula>
    </cfRule>
  </conditionalFormatting>
  <conditionalFormatting sqref="A138:C138">
    <cfRule type="cellIs" dxfId="14" priority="18" stopIfTrue="1" operator="equal">
      <formula>A137</formula>
    </cfRule>
    <cfRule type="cellIs" dxfId="13" priority="19" stopIfTrue="1" operator="equal">
      <formula>0</formula>
    </cfRule>
  </conditionalFormatting>
  <conditionalFormatting sqref="A139:C139">
    <cfRule type="cellIs" dxfId="12" priority="16" stopIfTrue="1" operator="equal">
      <formula>A138</formula>
    </cfRule>
    <cfRule type="cellIs" dxfId="11" priority="17" stopIfTrue="1" operator="equal">
      <formula>0</formula>
    </cfRule>
  </conditionalFormatting>
  <conditionalFormatting sqref="A140:C140">
    <cfRule type="cellIs" dxfId="10" priority="14" stopIfTrue="1" operator="equal">
      <formula>A139</formula>
    </cfRule>
    <cfRule type="cellIs" dxfId="9" priority="15" stopIfTrue="1" operator="equal">
      <formula>0</formula>
    </cfRule>
  </conditionalFormatting>
  <conditionalFormatting sqref="A141:C141">
    <cfRule type="cellIs" dxfId="8" priority="12" stopIfTrue="1" operator="equal">
      <formula>A140</formula>
    </cfRule>
    <cfRule type="cellIs" dxfId="7" priority="13" stopIfTrue="1" operator="equal">
      <formula>0</formula>
    </cfRule>
  </conditionalFormatting>
  <conditionalFormatting sqref="A142:C142">
    <cfRule type="cellIs" dxfId="6" priority="10" stopIfTrue="1" operator="equal">
      <formula>A141</formula>
    </cfRule>
    <cfRule type="cellIs" dxfId="5" priority="11" stopIfTrue="1" operator="equal">
      <formula>0</formula>
    </cfRule>
  </conditionalFormatting>
  <conditionalFormatting sqref="A168">
    <cfRule type="cellIs" dxfId="4" priority="6" stopIfTrue="1" operator="equal">
      <formula>A167</formula>
    </cfRule>
  </conditionalFormatting>
  <conditionalFormatting sqref="A169">
    <cfRule type="cellIs" dxfId="3" priority="5" stopIfTrue="1" operator="equal">
      <formula>A168</formula>
    </cfRule>
  </conditionalFormatting>
  <conditionalFormatting sqref="A170">
    <cfRule type="cellIs" dxfId="2" priority="4" stopIfTrue="1" operator="equal">
      <formula>A169</formula>
    </cfRule>
  </conditionalFormatting>
  <conditionalFormatting sqref="A171">
    <cfRule type="cellIs" dxfId="1" priority="3" stopIfTrue="1" operator="equal">
      <formula>A170</formula>
    </cfRule>
  </conditionalFormatting>
  <conditionalFormatting sqref="A172">
    <cfRule type="cellIs" dxfId="0" priority="2" stopIfTrue="1" operator="equal">
      <formula>A171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КПК0115031</vt:lpstr>
      <vt:lpstr>'Додаток2 КПК0115031'!Область_печати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2024-01-02T15:22:44Z</dcterms:modified>
</cp:coreProperties>
</file>