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5BD4DE18-A04F-4F11-89C9-D694549533EE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14" sheetId="6" r:id="rId1"/>
  </sheets>
  <definedNames>
    <definedName name="_xlnm.Print_Area" localSheetId="0">'Додаток2 КПК0116014'!$A$1:$BY$246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21" i="6" l="1"/>
  <c r="AT221" i="6"/>
  <c r="AJ221" i="6"/>
  <c r="BH220" i="6"/>
  <c r="AT220" i="6"/>
  <c r="AJ220" i="6"/>
  <c r="BH219" i="6"/>
  <c r="AT219" i="6"/>
  <c r="AJ219" i="6"/>
  <c r="BG210" i="6"/>
  <c r="AQ210" i="6"/>
  <c r="BG209" i="6"/>
  <c r="AQ209" i="6"/>
  <c r="BG208" i="6"/>
  <c r="AQ208" i="6"/>
  <c r="AZ185" i="6"/>
  <c r="AK185" i="6"/>
  <c r="AZ184" i="6"/>
  <c r="AK184" i="6"/>
  <c r="BO176" i="6"/>
  <c r="AZ176" i="6"/>
  <c r="AK176" i="6"/>
  <c r="BO175" i="6"/>
  <c r="AZ175" i="6"/>
  <c r="AK175" i="6"/>
  <c r="BD108" i="6"/>
  <c r="AJ108" i="6"/>
  <c r="BD107" i="6"/>
  <c r="AJ107" i="6"/>
  <c r="BD106" i="6"/>
  <c r="AJ106" i="6"/>
  <c r="BU98" i="6"/>
  <c r="BB98" i="6"/>
  <c r="AI98" i="6"/>
  <c r="BU97" i="6"/>
  <c r="BB97" i="6"/>
  <c r="AI97" i="6"/>
  <c r="BU96" i="6"/>
  <c r="BB96" i="6"/>
  <c r="AI96" i="6"/>
  <c r="BG86" i="6"/>
  <c r="AM86" i="6"/>
  <c r="BG78" i="6"/>
  <c r="AM78" i="6"/>
  <c r="BG77" i="6"/>
  <c r="AM77" i="6"/>
  <c r="BG76" i="6"/>
  <c r="AM76" i="6"/>
  <c r="BG75" i="6"/>
  <c r="AM75" i="6"/>
  <c r="BG74" i="6"/>
  <c r="AM74" i="6"/>
  <c r="BU66" i="6"/>
  <c r="BB66" i="6"/>
  <c r="AI66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<sst xmlns="http://schemas.openxmlformats.org/spreadsheetml/2006/main" count="732" uniqueCount="259">
  <si>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</si>
  <si>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</si>
  <si>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</si>
  <si>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</si>
  <si>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</si>
  <si>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</si>
  <si>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</si>
  <si>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</si>
  <si>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</si>
  <si>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</si>
  <si>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</si>
  <si>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</si>
  <si>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</si>
  <si>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</si>
  <si>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</si>
  <si>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</si>
  <si>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</si>
  <si>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</si>
  <si>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</si>
  <si>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</si>
  <si>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</si>
  <si>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</si>
  <si>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</si>
  <si>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</si>
  <si>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</si>
  <si>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</si>
  <si>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</si>
  <si>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</si>
  <si>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</si>
  <si>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</si>
  <si>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</si>
  <si>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</si>
  <si>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</si>
  <si>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</si>
  <si>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</si>
  <si>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</si>
  <si>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</si>
  <si>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</si>
  <si>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</si>
  <si>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</si>
  <si>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</si>
  <si>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</si>
  <si>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</si>
  <si>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</si>
  <si>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</si>
  <si>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</si>
  <si>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</si>
  <si>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</si>
  <si>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</si>
  <si>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</si>
  <si>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</si>
  <si>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</si>
  <si>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</si>
  <si>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</si>
  <si>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</si>
  <si>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</si>
  <si>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</si>
  <si>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</si>
  <si>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</si>
  <si>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</si>
  <si>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</si>
  <si>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</si>
  <si>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</si>
  <si>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</si>
  <si>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</si>
  <si>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</si>
  <si>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</si>
  <si>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</si>
  <si>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</si>
  <si>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</si>
  <si>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</si>
  <si>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</si>
  <si>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</si>
  <si>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</si>
  <si>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</si>
  <si>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</si>
  <si>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</si>
  <si>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</si>
  <si>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</si>
  <si>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</si>
  <si>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</si>
  <si>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</si>
  <si>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</si>
  <si>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</si>
  <si>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</si>
  <si>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</si>
  <si>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</si>
  <si>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</si>
  <si>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</si>
  <si>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</si>
  <si>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</si>
  <si>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</si>
  <si>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</si>
  <si>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</si>
  <si>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</si>
  <si>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</si>
  <si>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</si>
  <si>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</si>
  <si>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</si>
  <si>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</si>
  <si>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</si>
  <si>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</si>
  <si>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</si>
  <si>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</si>
  <si>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</si>
  <si>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</si>
  <si>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</si>
  <si>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</si>
  <si>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</si>
  <si>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</si>
  <si>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</si>
  <si>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</si>
  <si>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</si>
  <si>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</si>
  <si>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</si>
  <si>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</si>
  <si>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</si>
  <si>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</si>
  <si>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</si>
  <si>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</si>
  <si>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</si>
  <si>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</si>
  <si>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</si>
  <si>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</si>
  <si>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</si>
  <si>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</si>
  <si>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</si>
  <si>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</si>
  <si>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</si>
  <si>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</si>
  <si>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</si>
  <si>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</si>
  <si>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</si>
  <si>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</si>
  <si>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</si>
  <si>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</si>
  <si>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</si>
  <si>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</si>
  <si>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</si>
  <si>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</si>
  <si>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</si>
  <si>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</si>
  <si>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</si>
  <si>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</si>
  <si>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</si>
  <si>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</si>
  <si>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</si>
  <si>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</si>
  <si>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</si>
  <si>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</si>
  <si>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</si>
  <si>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</si>
  <si>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</si>
  <si>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</si>
  <si>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</si>
  <si>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</si>
  <si>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</si>
  <si>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</si>
  <si>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</si>
  <si>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</si>
  <si>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</si>
  <si>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</si>
  <si>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</si>
  <si>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</si>
  <si>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</si>
  <si>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</si>
  <si>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</si>
  <si>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</si>
  <si>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</si>
  <si>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</si>
  <si>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</si>
  <si>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</si>
  <si>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</si>
  <si>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</si>
  <si>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</si>
  <si>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</si>
  <si>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Оплата послуг (крім комунальних)</t>
  </si>
  <si>
    <t>Оплата інших енергоносіїв та інших комунальних послуг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</si>
  <si>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</si>
  <si>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</si>
  <si>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Забезпечення санітарної очистки території</t>
  </si>
  <si>
    <t>Придбання сміттєвоза та оплата фінансового лізингу</t>
  </si>
  <si>
    <t>затрат</t>
  </si>
  <si>
    <t xml:space="preserve">formula=RC[-16]+RC[-8]                          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</si>
  <si>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</si>
  <si>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</si>
  <si>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</si>
  <si>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</si>
  <si>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</si>
  <si>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</si>
  <si>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</si>
  <si>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</si>
  <si>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</si>
  <si>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</si>
  <si>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</si>
  <si>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</si>
  <si>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</si>
  <si>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</si>
  <si>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</si>
  <si>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</si>
  <si>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</si>
  <si>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</si>
  <si>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</si>
  <si>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</si>
  <si>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на 2024-2026 роки</t>
  </si>
  <si>
    <t>Рішення №420/12 від 22.12.2023 року</t>
  </si>
  <si>
    <t>Забезпечення сприятливого для життєдіяльності людини середовища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</si>
  <si>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</si>
  <si>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</si>
  <si>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</si>
  <si>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</si>
  <si>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</si>
  <si>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</si>
  <si>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</si>
  <si>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</si>
  <si>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</si>
  <si>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</si>
  <si>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</si>
  <si>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</si>
  <si>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</si>
  <si>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</si>
  <si>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</si>
  <si>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</si>
  <si>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</si>
  <si>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</si>
  <si>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</si>
  <si>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</si>
  <si>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</si>
  <si>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</si>
  <si>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</si>
  <si>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</si>
  <si>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</si>
  <si>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</si>
  <si>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</si>
  <si>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</si>
  <si>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</si>
  <si>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</si>
  <si>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</si>
  <si>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</si>
  <si>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</si>
  <si>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</si>
  <si>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</si>
  <si>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</si>
  <si>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</si>
  <si>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</si>
  <si>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</si>
  <si>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</si>
  <si>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</si>
  <si>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</si>
  <si>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</si>
  <si>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</si>
  <si>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</si>
  <si>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</si>
  <si>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(0)(1)(1)(6)(0)(1)(4)</t>
  </si>
  <si>
    <t>(6)(0)(1)(4)</t>
  </si>
  <si>
    <t>(0)(6)(2)(0)</t>
  </si>
  <si>
    <t>Забезпечення збору та вивезення сміття і відходів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</si>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</sst>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180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207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504708.67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504708.67</v>
      </c>
      <c r="AJ30" s="97"/>
      <c r="AK30" s="97"/>
      <c r="AL30" s="97"/>
      <c r="AM30" s="98"/>
      <c r="AN30" s="96">
        <v>504592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504592</v>
      </c>
      <c r="BC30" s="97"/>
      <c r="BD30" s="97"/>
      <c r="BE30" s="97"/>
      <c r="BF30" s="98"/>
      <c r="BG30" s="96">
        <v>195433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195433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170666.64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170666.64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170667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170667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170666.64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170666.64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170667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170667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504708.67</v>
      </c>
      <c r="V33" s="103"/>
      <c r="W33" s="103"/>
      <c r="X33" s="103"/>
      <c r="Y33" s="103"/>
      <c r="Z33" s="103">
        <v>170666.64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675375.31</v>
      </c>
      <c r="AJ33" s="105"/>
      <c r="AK33" s="105"/>
      <c r="AL33" s="105"/>
      <c r="AM33" s="106"/>
      <c r="AN33" s="104">
        <v>504592</v>
      </c>
      <c r="AO33" s="105"/>
      <c r="AP33" s="105"/>
      <c r="AQ33" s="105"/>
      <c r="AR33" s="106"/>
      <c r="AS33" s="104">
        <v>170667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675259</v>
      </c>
      <c r="BC33" s="105"/>
      <c r="BD33" s="105"/>
      <c r="BE33" s="105"/>
      <c r="BF33" s="106"/>
      <c r="BG33" s="104">
        <v>195433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195433</v>
      </c>
      <c r="BV33" s="105"/>
      <c r="BW33" s="105"/>
      <c r="BX33" s="105"/>
      <c r="BY33" s="106"/>
    </row>
    <row r="35" spans="1:79" ht="14.25" customHeight="1" x14ac:dyDescent="0.2">
      <c r="A35" s="58" t="s">
        <v>242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216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238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243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209113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209113</v>
      </c>
      <c r="AN41" s="97"/>
      <c r="AO41" s="97"/>
      <c r="AP41" s="97"/>
      <c r="AQ41" s="98"/>
      <c r="AR41" s="96">
        <v>221242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221242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209113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209113</v>
      </c>
      <c r="AN44" s="105"/>
      <c r="AO44" s="105"/>
      <c r="AP44" s="105"/>
      <c r="AQ44" s="106"/>
      <c r="AR44" s="104">
        <v>221242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221242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229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216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217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220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228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2240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0</v>
      </c>
      <c r="AJ54" s="97"/>
      <c r="AK54" s="97"/>
      <c r="AL54" s="97"/>
      <c r="AM54" s="98"/>
      <c r="AN54" s="96">
        <v>150000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150000</v>
      </c>
      <c r="BC54" s="97"/>
      <c r="BD54" s="97"/>
      <c r="BE54" s="97"/>
      <c r="BF54" s="98"/>
      <c r="BG54" s="96">
        <v>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0</v>
      </c>
      <c r="BV54" s="97"/>
      <c r="BW54" s="97"/>
      <c r="BX54" s="97"/>
      <c r="BY54" s="98"/>
      <c r="CA54" s="99" t="s">
        <v>26</v>
      </c>
    </row>
    <row r="55" spans="1:79" s="99" customFormat="1" ht="25.5" customHeight="1" x14ac:dyDescent="0.2">
      <c r="A55" s="89">
        <v>2275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434882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434882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0</v>
      </c>
      <c r="BV55" s="97"/>
      <c r="BW55" s="97"/>
      <c r="BX55" s="97"/>
      <c r="BY55" s="98"/>
    </row>
    <row r="56" spans="1:79" s="99" customFormat="1" ht="25.5" customHeight="1" x14ac:dyDescent="0.2">
      <c r="A56" s="89">
        <v>2610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69826.67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69826.67</v>
      </c>
      <c r="AJ56" s="97"/>
      <c r="AK56" s="97"/>
      <c r="AL56" s="97"/>
      <c r="AM56" s="98"/>
      <c r="AN56" s="96">
        <v>354592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354592</v>
      </c>
      <c r="BC56" s="97"/>
      <c r="BD56" s="97"/>
      <c r="BE56" s="97"/>
      <c r="BF56" s="98"/>
      <c r="BG56" s="96">
        <v>195433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195433</v>
      </c>
      <c r="BV56" s="97"/>
      <c r="BW56" s="97"/>
      <c r="BX56" s="97"/>
      <c r="BY56" s="98"/>
    </row>
    <row r="57" spans="1:79" s="99" customFormat="1" ht="25.5" customHeight="1" x14ac:dyDescent="0.2">
      <c r="A57" s="89">
        <v>3210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170666.64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170666.64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170667</v>
      </c>
      <c r="AT57" s="97"/>
      <c r="AU57" s="97"/>
      <c r="AV57" s="97"/>
      <c r="AW57" s="98"/>
      <c r="AX57" s="96">
        <v>170667</v>
      </c>
      <c r="AY57" s="97"/>
      <c r="AZ57" s="97"/>
      <c r="BA57" s="98"/>
      <c r="BB57" s="96">
        <f>IF(ISNUMBER(AN57),AN57,0)+IF(ISNUMBER(AS57),AS57,0)</f>
        <v>170667</v>
      </c>
      <c r="BC57" s="97"/>
      <c r="BD57" s="97"/>
      <c r="BE57" s="97"/>
      <c r="BF57" s="98"/>
      <c r="BG57" s="96">
        <v>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0</v>
      </c>
      <c r="BV57" s="97"/>
      <c r="BW57" s="97"/>
      <c r="BX57" s="97"/>
      <c r="BY57" s="98"/>
    </row>
    <row r="58" spans="1:79" s="6" customFormat="1" ht="12.75" customHeight="1" x14ac:dyDescent="0.2">
      <c r="A58" s="87"/>
      <c r="B58" s="85"/>
      <c r="C58" s="85"/>
      <c r="D58" s="86"/>
      <c r="E58" s="100" t="s">
        <v>147</v>
      </c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2"/>
      <c r="U58" s="104">
        <v>504708.67</v>
      </c>
      <c r="V58" s="105"/>
      <c r="W58" s="105"/>
      <c r="X58" s="105"/>
      <c r="Y58" s="106"/>
      <c r="Z58" s="104">
        <v>170666.64</v>
      </c>
      <c r="AA58" s="105"/>
      <c r="AB58" s="105"/>
      <c r="AC58" s="105"/>
      <c r="AD58" s="106"/>
      <c r="AE58" s="104">
        <v>0</v>
      </c>
      <c r="AF58" s="105"/>
      <c r="AG58" s="105"/>
      <c r="AH58" s="106"/>
      <c r="AI58" s="104">
        <f>IF(ISNUMBER(U58),U58,0)+IF(ISNUMBER(Z58),Z58,0)</f>
        <v>675375.31</v>
      </c>
      <c r="AJ58" s="105"/>
      <c r="AK58" s="105"/>
      <c r="AL58" s="105"/>
      <c r="AM58" s="106"/>
      <c r="AN58" s="104">
        <v>504592</v>
      </c>
      <c r="AO58" s="105"/>
      <c r="AP58" s="105"/>
      <c r="AQ58" s="105"/>
      <c r="AR58" s="106"/>
      <c r="AS58" s="104">
        <v>170667</v>
      </c>
      <c r="AT58" s="105"/>
      <c r="AU58" s="105"/>
      <c r="AV58" s="105"/>
      <c r="AW58" s="106"/>
      <c r="AX58" s="104">
        <v>170667</v>
      </c>
      <c r="AY58" s="105"/>
      <c r="AZ58" s="105"/>
      <c r="BA58" s="106"/>
      <c r="BB58" s="104">
        <f>IF(ISNUMBER(AN58),AN58,0)+IF(ISNUMBER(AS58),AS58,0)</f>
        <v>675259</v>
      </c>
      <c r="BC58" s="105"/>
      <c r="BD58" s="105"/>
      <c r="BE58" s="105"/>
      <c r="BF58" s="106"/>
      <c r="BG58" s="104">
        <v>195433</v>
      </c>
      <c r="BH58" s="105"/>
      <c r="BI58" s="105"/>
      <c r="BJ58" s="105"/>
      <c r="BK58" s="106"/>
      <c r="BL58" s="104">
        <v>0</v>
      </c>
      <c r="BM58" s="105"/>
      <c r="BN58" s="105"/>
      <c r="BO58" s="105"/>
      <c r="BP58" s="106"/>
      <c r="BQ58" s="104">
        <v>0</v>
      </c>
      <c r="BR58" s="105"/>
      <c r="BS58" s="105"/>
      <c r="BT58" s="106"/>
      <c r="BU58" s="104">
        <f>IF(ISNUMBER(BG58),BG58,0)+IF(ISNUMBER(BL58),BL58,0)</f>
        <v>195433</v>
      </c>
      <c r="BV58" s="105"/>
      <c r="BW58" s="105"/>
      <c r="BX58" s="105"/>
      <c r="BY58" s="106"/>
    </row>
    <row r="60" spans="1:79" ht="14.25" customHeight="1" x14ac:dyDescent="0.2">
      <c r="A60" s="42" t="s">
        <v>230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</row>
    <row r="61" spans="1:79" ht="15" customHeight="1" x14ac:dyDescent="0.2">
      <c r="A61" s="53" t="s">
        <v>216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</row>
    <row r="62" spans="1:79" ht="23.1" customHeight="1" x14ac:dyDescent="0.2">
      <c r="A62" s="67" t="s">
        <v>119</v>
      </c>
      <c r="B62" s="68"/>
      <c r="C62" s="68"/>
      <c r="D62" s="68"/>
      <c r="E62" s="69"/>
      <c r="F62" s="36" t="s">
        <v>19</v>
      </c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217</v>
      </c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2"/>
      <c r="AN62" s="30" t="s">
        <v>220</v>
      </c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2"/>
      <c r="BG62" s="30" t="s">
        <v>228</v>
      </c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2"/>
    </row>
    <row r="63" spans="1:79" ht="51.75" customHeight="1" x14ac:dyDescent="0.2">
      <c r="A63" s="70"/>
      <c r="B63" s="71"/>
      <c r="C63" s="71"/>
      <c r="D63" s="71"/>
      <c r="E63" s="72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4</v>
      </c>
      <c r="V63" s="31"/>
      <c r="W63" s="31"/>
      <c r="X63" s="31"/>
      <c r="Y63" s="32"/>
      <c r="Z63" s="30" t="s">
        <v>3</v>
      </c>
      <c r="AA63" s="31"/>
      <c r="AB63" s="31"/>
      <c r="AC63" s="31"/>
      <c r="AD63" s="32"/>
      <c r="AE63" s="46" t="s">
        <v>116</v>
      </c>
      <c r="AF63" s="47"/>
      <c r="AG63" s="47"/>
      <c r="AH63" s="48"/>
      <c r="AI63" s="30" t="s">
        <v>5</v>
      </c>
      <c r="AJ63" s="31"/>
      <c r="AK63" s="31"/>
      <c r="AL63" s="31"/>
      <c r="AM63" s="32"/>
      <c r="AN63" s="30" t="s">
        <v>4</v>
      </c>
      <c r="AO63" s="31"/>
      <c r="AP63" s="31"/>
      <c r="AQ63" s="31"/>
      <c r="AR63" s="32"/>
      <c r="AS63" s="30" t="s">
        <v>3</v>
      </c>
      <c r="AT63" s="31"/>
      <c r="AU63" s="31"/>
      <c r="AV63" s="31"/>
      <c r="AW63" s="32"/>
      <c r="AX63" s="46" t="s">
        <v>116</v>
      </c>
      <c r="AY63" s="47"/>
      <c r="AZ63" s="47"/>
      <c r="BA63" s="48"/>
      <c r="BB63" s="30" t="s">
        <v>96</v>
      </c>
      <c r="BC63" s="31"/>
      <c r="BD63" s="31"/>
      <c r="BE63" s="31"/>
      <c r="BF63" s="32"/>
      <c r="BG63" s="30" t="s">
        <v>4</v>
      </c>
      <c r="BH63" s="31"/>
      <c r="BI63" s="31"/>
      <c r="BJ63" s="31"/>
      <c r="BK63" s="32"/>
      <c r="BL63" s="30" t="s">
        <v>3</v>
      </c>
      <c r="BM63" s="31"/>
      <c r="BN63" s="31"/>
      <c r="BO63" s="31"/>
      <c r="BP63" s="32"/>
      <c r="BQ63" s="46" t="s">
        <v>116</v>
      </c>
      <c r="BR63" s="47"/>
      <c r="BS63" s="47"/>
      <c r="BT63" s="48"/>
      <c r="BU63" s="36" t="s">
        <v>97</v>
      </c>
      <c r="BV63" s="36"/>
      <c r="BW63" s="36"/>
      <c r="BX63" s="36"/>
      <c r="BY63" s="36"/>
    </row>
    <row r="64" spans="1:79" ht="15" customHeight="1" x14ac:dyDescent="0.2">
      <c r="A64" s="30">
        <v>1</v>
      </c>
      <c r="B64" s="31"/>
      <c r="C64" s="31"/>
      <c r="D64" s="31"/>
      <c r="E64" s="32"/>
      <c r="F64" s="30">
        <v>2</v>
      </c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2"/>
      <c r="U64" s="30">
        <v>3</v>
      </c>
      <c r="V64" s="31"/>
      <c r="W64" s="31"/>
      <c r="X64" s="31"/>
      <c r="Y64" s="32"/>
      <c r="Z64" s="30">
        <v>4</v>
      </c>
      <c r="AA64" s="31"/>
      <c r="AB64" s="31"/>
      <c r="AC64" s="31"/>
      <c r="AD64" s="32"/>
      <c r="AE64" s="30">
        <v>5</v>
      </c>
      <c r="AF64" s="31"/>
      <c r="AG64" s="31"/>
      <c r="AH64" s="32"/>
      <c r="AI64" s="30">
        <v>6</v>
      </c>
      <c r="AJ64" s="31"/>
      <c r="AK64" s="31"/>
      <c r="AL64" s="31"/>
      <c r="AM64" s="32"/>
      <c r="AN64" s="30">
        <v>7</v>
      </c>
      <c r="AO64" s="31"/>
      <c r="AP64" s="31"/>
      <c r="AQ64" s="31"/>
      <c r="AR64" s="32"/>
      <c r="AS64" s="30">
        <v>8</v>
      </c>
      <c r="AT64" s="31"/>
      <c r="AU64" s="31"/>
      <c r="AV64" s="31"/>
      <c r="AW64" s="32"/>
      <c r="AX64" s="30">
        <v>9</v>
      </c>
      <c r="AY64" s="31"/>
      <c r="AZ64" s="31"/>
      <c r="BA64" s="32"/>
      <c r="BB64" s="30">
        <v>10</v>
      </c>
      <c r="BC64" s="31"/>
      <c r="BD64" s="31"/>
      <c r="BE64" s="31"/>
      <c r="BF64" s="32"/>
      <c r="BG64" s="30">
        <v>11</v>
      </c>
      <c r="BH64" s="31"/>
      <c r="BI64" s="31"/>
      <c r="BJ64" s="31"/>
      <c r="BK64" s="32"/>
      <c r="BL64" s="30">
        <v>12</v>
      </c>
      <c r="BM64" s="31"/>
      <c r="BN64" s="31"/>
      <c r="BO64" s="31"/>
      <c r="BP64" s="32"/>
      <c r="BQ64" s="30">
        <v>13</v>
      </c>
      <c r="BR64" s="31"/>
      <c r="BS64" s="31"/>
      <c r="BT64" s="32"/>
      <c r="BU64" s="36">
        <v>14</v>
      </c>
      <c r="BV64" s="36"/>
      <c r="BW64" s="36"/>
      <c r="BX64" s="36"/>
      <c r="BY64" s="36"/>
    </row>
    <row r="65" spans="1:79" s="1" customFormat="1" ht="13.5" hidden="1" customHeight="1" x14ac:dyDescent="0.2">
      <c r="A65" s="33" t="s">
        <v>64</v>
      </c>
      <c r="B65" s="34"/>
      <c r="C65" s="34"/>
      <c r="D65" s="34"/>
      <c r="E65" s="35"/>
      <c r="F65" s="33" t="s">
        <v>57</v>
      </c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5"/>
      <c r="U65" s="33" t="s">
        <v>65</v>
      </c>
      <c r="V65" s="34"/>
      <c r="W65" s="34"/>
      <c r="X65" s="34"/>
      <c r="Y65" s="35"/>
      <c r="Z65" s="33" t="s">
        <v>66</v>
      </c>
      <c r="AA65" s="34"/>
      <c r="AB65" s="34"/>
      <c r="AC65" s="34"/>
      <c r="AD65" s="35"/>
      <c r="AE65" s="33" t="s">
        <v>91</v>
      </c>
      <c r="AF65" s="34"/>
      <c r="AG65" s="34"/>
      <c r="AH65" s="35"/>
      <c r="AI65" s="50" t="s">
        <v>170</v>
      </c>
      <c r="AJ65" s="51"/>
      <c r="AK65" s="51"/>
      <c r="AL65" s="51"/>
      <c r="AM65" s="52"/>
      <c r="AN65" s="33" t="s">
        <v>67</v>
      </c>
      <c r="AO65" s="34"/>
      <c r="AP65" s="34"/>
      <c r="AQ65" s="34"/>
      <c r="AR65" s="35"/>
      <c r="AS65" s="33" t="s">
        <v>68</v>
      </c>
      <c r="AT65" s="34"/>
      <c r="AU65" s="34"/>
      <c r="AV65" s="34"/>
      <c r="AW65" s="35"/>
      <c r="AX65" s="33" t="s">
        <v>92</v>
      </c>
      <c r="AY65" s="34"/>
      <c r="AZ65" s="34"/>
      <c r="BA65" s="35"/>
      <c r="BB65" s="50" t="s">
        <v>170</v>
      </c>
      <c r="BC65" s="51"/>
      <c r="BD65" s="51"/>
      <c r="BE65" s="51"/>
      <c r="BF65" s="52"/>
      <c r="BG65" s="33" t="s">
        <v>58</v>
      </c>
      <c r="BH65" s="34"/>
      <c r="BI65" s="34"/>
      <c r="BJ65" s="34"/>
      <c r="BK65" s="35"/>
      <c r="BL65" s="33" t="s">
        <v>59</v>
      </c>
      <c r="BM65" s="34"/>
      <c r="BN65" s="34"/>
      <c r="BO65" s="34"/>
      <c r="BP65" s="35"/>
      <c r="BQ65" s="33" t="s">
        <v>93</v>
      </c>
      <c r="BR65" s="34"/>
      <c r="BS65" s="34"/>
      <c r="BT65" s="35"/>
      <c r="BU65" s="44" t="s">
        <v>170</v>
      </c>
      <c r="BV65" s="44"/>
      <c r="BW65" s="44"/>
      <c r="BX65" s="44"/>
      <c r="BY65" s="44"/>
      <c r="CA65" t="s">
        <v>27</v>
      </c>
    </row>
    <row r="66" spans="1:79" s="6" customFormat="1" ht="12.75" customHeight="1" x14ac:dyDescent="0.2">
      <c r="A66" s="87"/>
      <c r="B66" s="85"/>
      <c r="C66" s="85"/>
      <c r="D66" s="85"/>
      <c r="E66" s="86"/>
      <c r="F66" s="87" t="s">
        <v>147</v>
      </c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6"/>
      <c r="U66" s="104"/>
      <c r="V66" s="105"/>
      <c r="W66" s="105"/>
      <c r="X66" s="105"/>
      <c r="Y66" s="106"/>
      <c r="Z66" s="104"/>
      <c r="AA66" s="105"/>
      <c r="AB66" s="105"/>
      <c r="AC66" s="105"/>
      <c r="AD66" s="106"/>
      <c r="AE66" s="104"/>
      <c r="AF66" s="105"/>
      <c r="AG66" s="105"/>
      <c r="AH66" s="106"/>
      <c r="AI66" s="104">
        <f>IF(ISNUMBER(U66),U66,0)+IF(ISNUMBER(Z66),Z66,0)</f>
        <v>0</v>
      </c>
      <c r="AJ66" s="105"/>
      <c r="AK66" s="105"/>
      <c r="AL66" s="105"/>
      <c r="AM66" s="106"/>
      <c r="AN66" s="104"/>
      <c r="AO66" s="105"/>
      <c r="AP66" s="105"/>
      <c r="AQ66" s="105"/>
      <c r="AR66" s="106"/>
      <c r="AS66" s="104"/>
      <c r="AT66" s="105"/>
      <c r="AU66" s="105"/>
      <c r="AV66" s="105"/>
      <c r="AW66" s="106"/>
      <c r="AX66" s="104"/>
      <c r="AY66" s="105"/>
      <c r="AZ66" s="105"/>
      <c r="BA66" s="106"/>
      <c r="BB66" s="104">
        <f>IF(ISNUMBER(AN66),AN66,0)+IF(ISNUMBER(AS66),AS66,0)</f>
        <v>0</v>
      </c>
      <c r="BC66" s="105"/>
      <c r="BD66" s="105"/>
      <c r="BE66" s="105"/>
      <c r="BF66" s="106"/>
      <c r="BG66" s="104"/>
      <c r="BH66" s="105"/>
      <c r="BI66" s="105"/>
      <c r="BJ66" s="105"/>
      <c r="BK66" s="106"/>
      <c r="BL66" s="104"/>
      <c r="BM66" s="105"/>
      <c r="BN66" s="105"/>
      <c r="BO66" s="105"/>
      <c r="BP66" s="106"/>
      <c r="BQ66" s="104"/>
      <c r="BR66" s="105"/>
      <c r="BS66" s="105"/>
      <c r="BT66" s="106"/>
      <c r="BU66" s="104">
        <f>IF(ISNUMBER(BG66),BG66,0)+IF(ISNUMBER(BL66),BL66,0)</f>
        <v>0</v>
      </c>
      <c r="BV66" s="105"/>
      <c r="BW66" s="105"/>
      <c r="BX66" s="105"/>
      <c r="BY66" s="106"/>
      <c r="CA66" s="6" t="s">
        <v>28</v>
      </c>
    </row>
    <row r="68" spans="1:79" ht="14.25" customHeight="1" x14ac:dyDescent="0.2">
      <c r="A68" s="42" t="s">
        <v>244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</row>
    <row r="69" spans="1:79" ht="15" customHeight="1" x14ac:dyDescent="0.2">
      <c r="A69" s="53" t="s">
        <v>216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</row>
    <row r="70" spans="1:79" ht="23.1" customHeight="1" x14ac:dyDescent="0.2">
      <c r="A70" s="67" t="s">
        <v>118</v>
      </c>
      <c r="B70" s="68"/>
      <c r="C70" s="68"/>
      <c r="D70" s="69"/>
      <c r="E70" s="61" t="s">
        <v>19</v>
      </c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3"/>
      <c r="X70" s="30" t="s">
        <v>238</v>
      </c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2"/>
      <c r="AR70" s="36" t="s">
        <v>243</v>
      </c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</row>
    <row r="71" spans="1:79" ht="48.75" customHeight="1" x14ac:dyDescent="0.2">
      <c r="A71" s="70"/>
      <c r="B71" s="71"/>
      <c r="C71" s="71"/>
      <c r="D71" s="72"/>
      <c r="E71" s="64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6"/>
      <c r="X71" s="61" t="s">
        <v>4</v>
      </c>
      <c r="Y71" s="62"/>
      <c r="Z71" s="62"/>
      <c r="AA71" s="62"/>
      <c r="AB71" s="63"/>
      <c r="AC71" s="61" t="s">
        <v>3</v>
      </c>
      <c r="AD71" s="62"/>
      <c r="AE71" s="62"/>
      <c r="AF71" s="62"/>
      <c r="AG71" s="63"/>
      <c r="AH71" s="46" t="s">
        <v>116</v>
      </c>
      <c r="AI71" s="47"/>
      <c r="AJ71" s="47"/>
      <c r="AK71" s="47"/>
      <c r="AL71" s="48"/>
      <c r="AM71" s="30" t="s">
        <v>5</v>
      </c>
      <c r="AN71" s="31"/>
      <c r="AO71" s="31"/>
      <c r="AP71" s="31"/>
      <c r="AQ71" s="32"/>
      <c r="AR71" s="30" t="s">
        <v>4</v>
      </c>
      <c r="AS71" s="31"/>
      <c r="AT71" s="31"/>
      <c r="AU71" s="31"/>
      <c r="AV71" s="32"/>
      <c r="AW71" s="30" t="s">
        <v>3</v>
      </c>
      <c r="AX71" s="31"/>
      <c r="AY71" s="31"/>
      <c r="AZ71" s="31"/>
      <c r="BA71" s="32"/>
      <c r="BB71" s="46" t="s">
        <v>116</v>
      </c>
      <c r="BC71" s="47"/>
      <c r="BD71" s="47"/>
      <c r="BE71" s="47"/>
      <c r="BF71" s="48"/>
      <c r="BG71" s="30" t="s">
        <v>96</v>
      </c>
      <c r="BH71" s="31"/>
      <c r="BI71" s="31"/>
      <c r="BJ71" s="31"/>
      <c r="BK71" s="32"/>
    </row>
    <row r="72" spans="1:79" ht="12.75" customHeight="1" x14ac:dyDescent="0.2">
      <c r="A72" s="30">
        <v>1</v>
      </c>
      <c r="B72" s="31"/>
      <c r="C72" s="31"/>
      <c r="D72" s="32"/>
      <c r="E72" s="30">
        <v>2</v>
      </c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2"/>
      <c r="X72" s="30">
        <v>3</v>
      </c>
      <c r="Y72" s="31"/>
      <c r="Z72" s="31"/>
      <c r="AA72" s="31"/>
      <c r="AB72" s="32"/>
      <c r="AC72" s="30">
        <v>4</v>
      </c>
      <c r="AD72" s="31"/>
      <c r="AE72" s="31"/>
      <c r="AF72" s="31"/>
      <c r="AG72" s="32"/>
      <c r="AH72" s="30">
        <v>5</v>
      </c>
      <c r="AI72" s="31"/>
      <c r="AJ72" s="31"/>
      <c r="AK72" s="31"/>
      <c r="AL72" s="32"/>
      <c r="AM72" s="30">
        <v>6</v>
      </c>
      <c r="AN72" s="31"/>
      <c r="AO72" s="31"/>
      <c r="AP72" s="31"/>
      <c r="AQ72" s="32"/>
      <c r="AR72" s="30">
        <v>7</v>
      </c>
      <c r="AS72" s="31"/>
      <c r="AT72" s="31"/>
      <c r="AU72" s="31"/>
      <c r="AV72" s="32"/>
      <c r="AW72" s="30">
        <v>8</v>
      </c>
      <c r="AX72" s="31"/>
      <c r="AY72" s="31"/>
      <c r="AZ72" s="31"/>
      <c r="BA72" s="32"/>
      <c r="BB72" s="30">
        <v>9</v>
      </c>
      <c r="BC72" s="31"/>
      <c r="BD72" s="31"/>
      <c r="BE72" s="31"/>
      <c r="BF72" s="32"/>
      <c r="BG72" s="30">
        <v>10</v>
      </c>
      <c r="BH72" s="31"/>
      <c r="BI72" s="31"/>
      <c r="BJ72" s="31"/>
      <c r="BK72" s="32"/>
    </row>
    <row r="73" spans="1:79" s="1" customFormat="1" ht="12.75" hidden="1" customHeight="1" x14ac:dyDescent="0.2">
      <c r="A73" s="33" t="s">
        <v>64</v>
      </c>
      <c r="B73" s="34"/>
      <c r="C73" s="34"/>
      <c r="D73" s="35"/>
      <c r="E73" s="33" t="s">
        <v>57</v>
      </c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5"/>
      <c r="X73" s="80" t="s">
        <v>60</v>
      </c>
      <c r="Y73" s="81"/>
      <c r="Z73" s="81"/>
      <c r="AA73" s="81"/>
      <c r="AB73" s="82"/>
      <c r="AC73" s="80" t="s">
        <v>61</v>
      </c>
      <c r="AD73" s="81"/>
      <c r="AE73" s="81"/>
      <c r="AF73" s="81"/>
      <c r="AG73" s="82"/>
      <c r="AH73" s="33" t="s">
        <v>94</v>
      </c>
      <c r="AI73" s="34"/>
      <c r="AJ73" s="34"/>
      <c r="AK73" s="34"/>
      <c r="AL73" s="35"/>
      <c r="AM73" s="50" t="s">
        <v>171</v>
      </c>
      <c r="AN73" s="51"/>
      <c r="AO73" s="51"/>
      <c r="AP73" s="51"/>
      <c r="AQ73" s="52"/>
      <c r="AR73" s="33" t="s">
        <v>62</v>
      </c>
      <c r="AS73" s="34"/>
      <c r="AT73" s="34"/>
      <c r="AU73" s="34"/>
      <c r="AV73" s="35"/>
      <c r="AW73" s="33" t="s">
        <v>63</v>
      </c>
      <c r="AX73" s="34"/>
      <c r="AY73" s="34"/>
      <c r="AZ73" s="34"/>
      <c r="BA73" s="35"/>
      <c r="BB73" s="33" t="s">
        <v>95</v>
      </c>
      <c r="BC73" s="34"/>
      <c r="BD73" s="34"/>
      <c r="BE73" s="34"/>
      <c r="BF73" s="35"/>
      <c r="BG73" s="50" t="s">
        <v>171</v>
      </c>
      <c r="BH73" s="51"/>
      <c r="BI73" s="51"/>
      <c r="BJ73" s="51"/>
      <c r="BK73" s="52"/>
      <c r="CA73" t="s">
        <v>29</v>
      </c>
    </row>
    <row r="74" spans="1:79" s="99" customFormat="1" ht="12.75" customHeight="1" x14ac:dyDescent="0.2">
      <c r="A74" s="89">
        <v>2240</v>
      </c>
      <c r="B74" s="90"/>
      <c r="C74" s="90"/>
      <c r="D74" s="91"/>
      <c r="E74" s="92" t="s">
        <v>176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0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0</v>
      </c>
      <c r="AN74" s="97"/>
      <c r="AO74" s="97"/>
      <c r="AP74" s="97"/>
      <c r="AQ74" s="98"/>
      <c r="AR74" s="96">
        <v>0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0</v>
      </c>
      <c r="BH74" s="95"/>
      <c r="BI74" s="95"/>
      <c r="BJ74" s="95"/>
      <c r="BK74" s="95"/>
      <c r="CA74" s="99" t="s">
        <v>30</v>
      </c>
    </row>
    <row r="75" spans="1:79" s="99" customFormat="1" ht="12.75" customHeight="1" x14ac:dyDescent="0.2">
      <c r="A75" s="89">
        <v>2275</v>
      </c>
      <c r="B75" s="90"/>
      <c r="C75" s="90"/>
      <c r="D75" s="91"/>
      <c r="E75" s="92" t="s">
        <v>177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</row>
    <row r="76" spans="1:79" s="99" customFormat="1" ht="25.5" customHeight="1" x14ac:dyDescent="0.2">
      <c r="A76" s="89">
        <v>2610</v>
      </c>
      <c r="B76" s="90"/>
      <c r="C76" s="90"/>
      <c r="D76" s="91"/>
      <c r="E76" s="92" t="s">
        <v>178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209113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209113</v>
      </c>
      <c r="AN76" s="97"/>
      <c r="AO76" s="97"/>
      <c r="AP76" s="97"/>
      <c r="AQ76" s="98"/>
      <c r="AR76" s="96">
        <v>221242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221242</v>
      </c>
      <c r="BH76" s="95"/>
      <c r="BI76" s="95"/>
      <c r="BJ76" s="95"/>
      <c r="BK76" s="95"/>
    </row>
    <row r="77" spans="1:79" s="99" customFormat="1" ht="25.5" customHeight="1" x14ac:dyDescent="0.2">
      <c r="A77" s="89">
        <v>3210</v>
      </c>
      <c r="B77" s="90"/>
      <c r="C77" s="90"/>
      <c r="D77" s="91"/>
      <c r="E77" s="92" t="s">
        <v>179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6" customFormat="1" ht="12.75" customHeight="1" x14ac:dyDescent="0.2">
      <c r="A78" s="87"/>
      <c r="B78" s="85"/>
      <c r="C78" s="85"/>
      <c r="D78" s="86"/>
      <c r="E78" s="100" t="s">
        <v>147</v>
      </c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2"/>
      <c r="X78" s="104">
        <v>209113</v>
      </c>
      <c r="Y78" s="105"/>
      <c r="Z78" s="105"/>
      <c r="AA78" s="105"/>
      <c r="AB78" s="106"/>
      <c r="AC78" s="104">
        <v>0</v>
      </c>
      <c r="AD78" s="105"/>
      <c r="AE78" s="105"/>
      <c r="AF78" s="105"/>
      <c r="AG78" s="106"/>
      <c r="AH78" s="104">
        <v>0</v>
      </c>
      <c r="AI78" s="105"/>
      <c r="AJ78" s="105"/>
      <c r="AK78" s="105"/>
      <c r="AL78" s="106"/>
      <c r="AM78" s="104">
        <f>IF(ISNUMBER(X78),X78,0)+IF(ISNUMBER(AC78),AC78,0)</f>
        <v>209113</v>
      </c>
      <c r="AN78" s="105"/>
      <c r="AO78" s="105"/>
      <c r="AP78" s="105"/>
      <c r="AQ78" s="106"/>
      <c r="AR78" s="104">
        <v>221242</v>
      </c>
      <c r="AS78" s="105"/>
      <c r="AT78" s="105"/>
      <c r="AU78" s="105"/>
      <c r="AV78" s="106"/>
      <c r="AW78" s="104">
        <v>0</v>
      </c>
      <c r="AX78" s="105"/>
      <c r="AY78" s="105"/>
      <c r="AZ78" s="105"/>
      <c r="BA78" s="106"/>
      <c r="BB78" s="104">
        <v>0</v>
      </c>
      <c r="BC78" s="105"/>
      <c r="BD78" s="105"/>
      <c r="BE78" s="105"/>
      <c r="BF78" s="106"/>
      <c r="BG78" s="103">
        <f>IF(ISNUMBER(AR78),AR78,0)+IF(ISNUMBER(AW78),AW78,0)</f>
        <v>221242</v>
      </c>
      <c r="BH78" s="103"/>
      <c r="BI78" s="103"/>
      <c r="BJ78" s="103"/>
      <c r="BK78" s="103"/>
    </row>
    <row r="80" spans="1:79" ht="14.25" customHeight="1" x14ac:dyDescent="0.2">
      <c r="A80" s="42" t="s">
        <v>245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216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</row>
    <row r="82" spans="1:79" ht="23.1" customHeight="1" x14ac:dyDescent="0.2">
      <c r="A82" s="67" t="s">
        <v>119</v>
      </c>
      <c r="B82" s="68"/>
      <c r="C82" s="68"/>
      <c r="D82" s="68"/>
      <c r="E82" s="69"/>
      <c r="F82" s="61" t="s">
        <v>19</v>
      </c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36" t="s">
        <v>238</v>
      </c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0" t="s">
        <v>243</v>
      </c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2"/>
    </row>
    <row r="83" spans="1:79" ht="53.25" customHeight="1" x14ac:dyDescent="0.2">
      <c r="A83" s="70"/>
      <c r="B83" s="71"/>
      <c r="C83" s="71"/>
      <c r="D83" s="71"/>
      <c r="E83" s="72"/>
      <c r="F83" s="64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30" t="s">
        <v>4</v>
      </c>
      <c r="Y83" s="31"/>
      <c r="Z83" s="31"/>
      <c r="AA83" s="31"/>
      <c r="AB83" s="32"/>
      <c r="AC83" s="30" t="s">
        <v>3</v>
      </c>
      <c r="AD83" s="31"/>
      <c r="AE83" s="31"/>
      <c r="AF83" s="31"/>
      <c r="AG83" s="32"/>
      <c r="AH83" s="46" t="s">
        <v>116</v>
      </c>
      <c r="AI83" s="47"/>
      <c r="AJ83" s="47"/>
      <c r="AK83" s="47"/>
      <c r="AL83" s="48"/>
      <c r="AM83" s="30" t="s">
        <v>5</v>
      </c>
      <c r="AN83" s="31"/>
      <c r="AO83" s="31"/>
      <c r="AP83" s="31"/>
      <c r="AQ83" s="32"/>
      <c r="AR83" s="30" t="s">
        <v>4</v>
      </c>
      <c r="AS83" s="31"/>
      <c r="AT83" s="31"/>
      <c r="AU83" s="31"/>
      <c r="AV83" s="32"/>
      <c r="AW83" s="30" t="s">
        <v>3</v>
      </c>
      <c r="AX83" s="31"/>
      <c r="AY83" s="31"/>
      <c r="AZ83" s="31"/>
      <c r="BA83" s="32"/>
      <c r="BB83" s="49" t="s">
        <v>116</v>
      </c>
      <c r="BC83" s="49"/>
      <c r="BD83" s="49"/>
      <c r="BE83" s="49"/>
      <c r="BF83" s="49"/>
      <c r="BG83" s="30" t="s">
        <v>96</v>
      </c>
      <c r="BH83" s="31"/>
      <c r="BI83" s="31"/>
      <c r="BJ83" s="31"/>
      <c r="BK83" s="32"/>
    </row>
    <row r="84" spans="1:79" ht="15" customHeight="1" x14ac:dyDescent="0.2">
      <c r="A84" s="30">
        <v>1</v>
      </c>
      <c r="B84" s="31"/>
      <c r="C84" s="31"/>
      <c r="D84" s="31"/>
      <c r="E84" s="32"/>
      <c r="F84" s="30">
        <v>2</v>
      </c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2"/>
      <c r="X84" s="30">
        <v>3</v>
      </c>
      <c r="Y84" s="31"/>
      <c r="Z84" s="31"/>
      <c r="AA84" s="31"/>
      <c r="AB84" s="32"/>
      <c r="AC84" s="30">
        <v>4</v>
      </c>
      <c r="AD84" s="31"/>
      <c r="AE84" s="31"/>
      <c r="AF84" s="31"/>
      <c r="AG84" s="32"/>
      <c r="AH84" s="30">
        <v>5</v>
      </c>
      <c r="AI84" s="31"/>
      <c r="AJ84" s="31"/>
      <c r="AK84" s="31"/>
      <c r="AL84" s="32"/>
      <c r="AM84" s="30">
        <v>6</v>
      </c>
      <c r="AN84" s="31"/>
      <c r="AO84" s="31"/>
      <c r="AP84" s="31"/>
      <c r="AQ84" s="32"/>
      <c r="AR84" s="30">
        <v>7</v>
      </c>
      <c r="AS84" s="31"/>
      <c r="AT84" s="31"/>
      <c r="AU84" s="31"/>
      <c r="AV84" s="32"/>
      <c r="AW84" s="30">
        <v>8</v>
      </c>
      <c r="AX84" s="31"/>
      <c r="AY84" s="31"/>
      <c r="AZ84" s="31"/>
      <c r="BA84" s="32"/>
      <c r="BB84" s="30">
        <v>9</v>
      </c>
      <c r="BC84" s="31"/>
      <c r="BD84" s="31"/>
      <c r="BE84" s="31"/>
      <c r="BF84" s="32"/>
      <c r="BG84" s="30">
        <v>10</v>
      </c>
      <c r="BH84" s="31"/>
      <c r="BI84" s="31"/>
      <c r="BJ84" s="31"/>
      <c r="BK84" s="32"/>
    </row>
    <row r="85" spans="1:79" s="1" customFormat="1" ht="15" hidden="1" customHeight="1" x14ac:dyDescent="0.2">
      <c r="A85" s="33" t="s">
        <v>64</v>
      </c>
      <c r="B85" s="34"/>
      <c r="C85" s="34"/>
      <c r="D85" s="34"/>
      <c r="E85" s="35"/>
      <c r="F85" s="33" t="s">
        <v>57</v>
      </c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5"/>
      <c r="X85" s="33" t="s">
        <v>60</v>
      </c>
      <c r="Y85" s="34"/>
      <c r="Z85" s="34"/>
      <c r="AA85" s="34"/>
      <c r="AB85" s="35"/>
      <c r="AC85" s="33" t="s">
        <v>61</v>
      </c>
      <c r="AD85" s="34"/>
      <c r="AE85" s="34"/>
      <c r="AF85" s="34"/>
      <c r="AG85" s="35"/>
      <c r="AH85" s="33" t="s">
        <v>94</v>
      </c>
      <c r="AI85" s="34"/>
      <c r="AJ85" s="34"/>
      <c r="AK85" s="34"/>
      <c r="AL85" s="35"/>
      <c r="AM85" s="50" t="s">
        <v>171</v>
      </c>
      <c r="AN85" s="51"/>
      <c r="AO85" s="51"/>
      <c r="AP85" s="51"/>
      <c r="AQ85" s="52"/>
      <c r="AR85" s="33" t="s">
        <v>62</v>
      </c>
      <c r="AS85" s="34"/>
      <c r="AT85" s="34"/>
      <c r="AU85" s="34"/>
      <c r="AV85" s="35"/>
      <c r="AW85" s="33" t="s">
        <v>63</v>
      </c>
      <c r="AX85" s="34"/>
      <c r="AY85" s="34"/>
      <c r="AZ85" s="34"/>
      <c r="BA85" s="35"/>
      <c r="BB85" s="33" t="s">
        <v>95</v>
      </c>
      <c r="BC85" s="34"/>
      <c r="BD85" s="34"/>
      <c r="BE85" s="34"/>
      <c r="BF85" s="35"/>
      <c r="BG85" s="50" t="s">
        <v>171</v>
      </c>
      <c r="BH85" s="51"/>
      <c r="BI85" s="51"/>
      <c r="BJ85" s="51"/>
      <c r="BK85" s="52"/>
      <c r="CA85" t="s">
        <v>31</v>
      </c>
    </row>
    <row r="86" spans="1:79" s="6" customFormat="1" ht="12.75" customHeight="1" x14ac:dyDescent="0.2">
      <c r="A86" s="87"/>
      <c r="B86" s="85"/>
      <c r="C86" s="85"/>
      <c r="D86" s="85"/>
      <c r="E86" s="86"/>
      <c r="F86" s="87" t="s">
        <v>147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6"/>
      <c r="X86" s="107"/>
      <c r="Y86" s="108"/>
      <c r="Z86" s="108"/>
      <c r="AA86" s="108"/>
      <c r="AB86" s="109"/>
      <c r="AC86" s="107"/>
      <c r="AD86" s="108"/>
      <c r="AE86" s="108"/>
      <c r="AF86" s="108"/>
      <c r="AG86" s="109"/>
      <c r="AH86" s="103"/>
      <c r="AI86" s="103"/>
      <c r="AJ86" s="103"/>
      <c r="AK86" s="103"/>
      <c r="AL86" s="103"/>
      <c r="AM86" s="103">
        <f>IF(ISNUMBER(X86),X86,0)+IF(ISNUMBER(AC86),AC86,0)</f>
        <v>0</v>
      </c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>
        <f>IF(ISNUMBER(AR86),AR86,0)+IF(ISNUMBER(AW86),AW86,0)</f>
        <v>0</v>
      </c>
      <c r="BH86" s="103"/>
      <c r="BI86" s="103"/>
      <c r="BJ86" s="103"/>
      <c r="BK86" s="103"/>
      <c r="CA86" s="6" t="s">
        <v>32</v>
      </c>
    </row>
    <row r="89" spans="1:79" ht="14.25" customHeight="1" x14ac:dyDescent="0.2">
      <c r="A89" s="42" t="s">
        <v>120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4.25" customHeight="1" x14ac:dyDescent="0.2">
      <c r="A90" s="42" t="s">
        <v>231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216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</row>
    <row r="92" spans="1:79" ht="23.1" customHeight="1" x14ac:dyDescent="0.2">
      <c r="A92" s="61" t="s">
        <v>6</v>
      </c>
      <c r="B92" s="62"/>
      <c r="C92" s="62"/>
      <c r="D92" s="61" t="s">
        <v>121</v>
      </c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3"/>
      <c r="U92" s="30" t="s">
        <v>217</v>
      </c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0" t="s">
        <v>220</v>
      </c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2"/>
      <c r="BG92" s="36" t="s">
        <v>228</v>
      </c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</row>
    <row r="93" spans="1:79" ht="52.5" customHeight="1" x14ac:dyDescent="0.2">
      <c r="A93" s="64"/>
      <c r="B93" s="65"/>
      <c r="C93" s="65"/>
      <c r="D93" s="64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6"/>
      <c r="U93" s="30" t="s">
        <v>4</v>
      </c>
      <c r="V93" s="31"/>
      <c r="W93" s="31"/>
      <c r="X93" s="31"/>
      <c r="Y93" s="32"/>
      <c r="Z93" s="30" t="s">
        <v>3</v>
      </c>
      <c r="AA93" s="31"/>
      <c r="AB93" s="31"/>
      <c r="AC93" s="31"/>
      <c r="AD93" s="32"/>
      <c r="AE93" s="46" t="s">
        <v>116</v>
      </c>
      <c r="AF93" s="47"/>
      <c r="AG93" s="47"/>
      <c r="AH93" s="48"/>
      <c r="AI93" s="30" t="s">
        <v>5</v>
      </c>
      <c r="AJ93" s="31"/>
      <c r="AK93" s="31"/>
      <c r="AL93" s="31"/>
      <c r="AM93" s="32"/>
      <c r="AN93" s="30" t="s">
        <v>4</v>
      </c>
      <c r="AO93" s="31"/>
      <c r="AP93" s="31"/>
      <c r="AQ93" s="31"/>
      <c r="AR93" s="32"/>
      <c r="AS93" s="30" t="s">
        <v>3</v>
      </c>
      <c r="AT93" s="31"/>
      <c r="AU93" s="31"/>
      <c r="AV93" s="31"/>
      <c r="AW93" s="32"/>
      <c r="AX93" s="46" t="s">
        <v>116</v>
      </c>
      <c r="AY93" s="47"/>
      <c r="AZ93" s="47"/>
      <c r="BA93" s="48"/>
      <c r="BB93" s="30" t="s">
        <v>96</v>
      </c>
      <c r="BC93" s="31"/>
      <c r="BD93" s="31"/>
      <c r="BE93" s="31"/>
      <c r="BF93" s="32"/>
      <c r="BG93" s="30" t="s">
        <v>4</v>
      </c>
      <c r="BH93" s="31"/>
      <c r="BI93" s="31"/>
      <c r="BJ93" s="31"/>
      <c r="BK93" s="32"/>
      <c r="BL93" s="36" t="s">
        <v>3</v>
      </c>
      <c r="BM93" s="36"/>
      <c r="BN93" s="36"/>
      <c r="BO93" s="36"/>
      <c r="BP93" s="36"/>
      <c r="BQ93" s="49" t="s">
        <v>116</v>
      </c>
      <c r="BR93" s="49"/>
      <c r="BS93" s="49"/>
      <c r="BT93" s="49"/>
      <c r="BU93" s="30" t="s">
        <v>97</v>
      </c>
      <c r="BV93" s="31"/>
      <c r="BW93" s="31"/>
      <c r="BX93" s="31"/>
      <c r="BY93" s="32"/>
    </row>
    <row r="94" spans="1:79" ht="15" customHeight="1" x14ac:dyDescent="0.2">
      <c r="A94" s="30">
        <v>1</v>
      </c>
      <c r="B94" s="31"/>
      <c r="C94" s="31"/>
      <c r="D94" s="30">
        <v>2</v>
      </c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2"/>
      <c r="U94" s="30">
        <v>3</v>
      </c>
      <c r="V94" s="31"/>
      <c r="W94" s="31"/>
      <c r="X94" s="31"/>
      <c r="Y94" s="32"/>
      <c r="Z94" s="30">
        <v>4</v>
      </c>
      <c r="AA94" s="31"/>
      <c r="AB94" s="31"/>
      <c r="AC94" s="31"/>
      <c r="AD94" s="32"/>
      <c r="AE94" s="30">
        <v>5</v>
      </c>
      <c r="AF94" s="31"/>
      <c r="AG94" s="31"/>
      <c r="AH94" s="32"/>
      <c r="AI94" s="30">
        <v>6</v>
      </c>
      <c r="AJ94" s="31"/>
      <c r="AK94" s="31"/>
      <c r="AL94" s="31"/>
      <c r="AM94" s="32"/>
      <c r="AN94" s="30">
        <v>7</v>
      </c>
      <c r="AO94" s="31"/>
      <c r="AP94" s="31"/>
      <c r="AQ94" s="31"/>
      <c r="AR94" s="32"/>
      <c r="AS94" s="30">
        <v>8</v>
      </c>
      <c r="AT94" s="31"/>
      <c r="AU94" s="31"/>
      <c r="AV94" s="31"/>
      <c r="AW94" s="32"/>
      <c r="AX94" s="36">
        <v>9</v>
      </c>
      <c r="AY94" s="36"/>
      <c r="AZ94" s="36"/>
      <c r="BA94" s="36"/>
      <c r="BB94" s="30">
        <v>10</v>
      </c>
      <c r="BC94" s="31"/>
      <c r="BD94" s="31"/>
      <c r="BE94" s="31"/>
      <c r="BF94" s="32"/>
      <c r="BG94" s="30">
        <v>11</v>
      </c>
      <c r="BH94" s="31"/>
      <c r="BI94" s="31"/>
      <c r="BJ94" s="31"/>
      <c r="BK94" s="32"/>
      <c r="BL94" s="36">
        <v>12</v>
      </c>
      <c r="BM94" s="36"/>
      <c r="BN94" s="36"/>
      <c r="BO94" s="36"/>
      <c r="BP94" s="36"/>
      <c r="BQ94" s="30">
        <v>13</v>
      </c>
      <c r="BR94" s="31"/>
      <c r="BS94" s="31"/>
      <c r="BT94" s="32"/>
      <c r="BU94" s="30">
        <v>14</v>
      </c>
      <c r="BV94" s="31"/>
      <c r="BW94" s="31"/>
      <c r="BX94" s="31"/>
      <c r="BY94" s="32"/>
    </row>
    <row r="95" spans="1:79" s="1" customFormat="1" ht="14.25" hidden="1" customHeight="1" x14ac:dyDescent="0.2">
      <c r="A95" s="33" t="s">
        <v>69</v>
      </c>
      <c r="B95" s="34"/>
      <c r="C95" s="34"/>
      <c r="D95" s="33" t="s">
        <v>57</v>
      </c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5"/>
      <c r="U95" s="38" t="s">
        <v>65</v>
      </c>
      <c r="V95" s="38"/>
      <c r="W95" s="38"/>
      <c r="X95" s="38"/>
      <c r="Y95" s="38"/>
      <c r="Z95" s="38" t="s">
        <v>66</v>
      </c>
      <c r="AA95" s="38"/>
      <c r="AB95" s="38"/>
      <c r="AC95" s="38"/>
      <c r="AD95" s="38"/>
      <c r="AE95" s="38" t="s">
        <v>91</v>
      </c>
      <c r="AF95" s="38"/>
      <c r="AG95" s="38"/>
      <c r="AH95" s="38"/>
      <c r="AI95" s="44" t="s">
        <v>170</v>
      </c>
      <c r="AJ95" s="44"/>
      <c r="AK95" s="44"/>
      <c r="AL95" s="44"/>
      <c r="AM95" s="44"/>
      <c r="AN95" s="38" t="s">
        <v>67</v>
      </c>
      <c r="AO95" s="38"/>
      <c r="AP95" s="38"/>
      <c r="AQ95" s="38"/>
      <c r="AR95" s="38"/>
      <c r="AS95" s="38" t="s">
        <v>68</v>
      </c>
      <c r="AT95" s="38"/>
      <c r="AU95" s="38"/>
      <c r="AV95" s="38"/>
      <c r="AW95" s="38"/>
      <c r="AX95" s="38" t="s">
        <v>92</v>
      </c>
      <c r="AY95" s="38"/>
      <c r="AZ95" s="38"/>
      <c r="BA95" s="38"/>
      <c r="BB95" s="44" t="s">
        <v>170</v>
      </c>
      <c r="BC95" s="44"/>
      <c r="BD95" s="44"/>
      <c r="BE95" s="44"/>
      <c r="BF95" s="44"/>
      <c r="BG95" s="38" t="s">
        <v>58</v>
      </c>
      <c r="BH95" s="38"/>
      <c r="BI95" s="38"/>
      <c r="BJ95" s="38"/>
      <c r="BK95" s="38"/>
      <c r="BL95" s="38" t="s">
        <v>59</v>
      </c>
      <c r="BM95" s="38"/>
      <c r="BN95" s="38"/>
      <c r="BO95" s="38"/>
      <c r="BP95" s="38"/>
      <c r="BQ95" s="38" t="s">
        <v>93</v>
      </c>
      <c r="BR95" s="38"/>
      <c r="BS95" s="38"/>
      <c r="BT95" s="38"/>
      <c r="BU95" s="44" t="s">
        <v>170</v>
      </c>
      <c r="BV95" s="44"/>
      <c r="BW95" s="44"/>
      <c r="BX95" s="44"/>
      <c r="BY95" s="44"/>
      <c r="CA95" t="s">
        <v>33</v>
      </c>
    </row>
    <row r="96" spans="1:79" s="99" customFormat="1" ht="12.75" customHeight="1" x14ac:dyDescent="0.2">
      <c r="A96" s="89">
        <v>1</v>
      </c>
      <c r="B96" s="90"/>
      <c r="C96" s="90"/>
      <c r="D96" s="92" t="s">
        <v>180</v>
      </c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4"/>
      <c r="U96" s="96">
        <v>434882</v>
      </c>
      <c r="V96" s="97"/>
      <c r="W96" s="97"/>
      <c r="X96" s="97"/>
      <c r="Y96" s="98"/>
      <c r="Z96" s="96">
        <v>0</v>
      </c>
      <c r="AA96" s="97"/>
      <c r="AB96" s="97"/>
      <c r="AC96" s="97"/>
      <c r="AD96" s="98"/>
      <c r="AE96" s="96">
        <v>0</v>
      </c>
      <c r="AF96" s="97"/>
      <c r="AG96" s="97"/>
      <c r="AH96" s="98"/>
      <c r="AI96" s="96">
        <f>IF(ISNUMBER(U96),U96,0)+IF(ISNUMBER(Z96),Z96,0)</f>
        <v>434882</v>
      </c>
      <c r="AJ96" s="97"/>
      <c r="AK96" s="97"/>
      <c r="AL96" s="97"/>
      <c r="AM96" s="98"/>
      <c r="AN96" s="96">
        <v>150000</v>
      </c>
      <c r="AO96" s="97"/>
      <c r="AP96" s="97"/>
      <c r="AQ96" s="97"/>
      <c r="AR96" s="98"/>
      <c r="AS96" s="96">
        <v>0</v>
      </c>
      <c r="AT96" s="97"/>
      <c r="AU96" s="97"/>
      <c r="AV96" s="97"/>
      <c r="AW96" s="98"/>
      <c r="AX96" s="96">
        <v>0</v>
      </c>
      <c r="AY96" s="97"/>
      <c r="AZ96" s="97"/>
      <c r="BA96" s="98"/>
      <c r="BB96" s="96">
        <f>IF(ISNUMBER(AN96),AN96,0)+IF(ISNUMBER(AS96),AS96,0)</f>
        <v>150000</v>
      </c>
      <c r="BC96" s="97"/>
      <c r="BD96" s="97"/>
      <c r="BE96" s="97"/>
      <c r="BF96" s="98"/>
      <c r="BG96" s="96">
        <v>195433</v>
      </c>
      <c r="BH96" s="97"/>
      <c r="BI96" s="97"/>
      <c r="BJ96" s="97"/>
      <c r="BK96" s="98"/>
      <c r="BL96" s="96">
        <v>0</v>
      </c>
      <c r="BM96" s="97"/>
      <c r="BN96" s="97"/>
      <c r="BO96" s="97"/>
      <c r="BP96" s="98"/>
      <c r="BQ96" s="96">
        <v>0</v>
      </c>
      <c r="BR96" s="97"/>
      <c r="BS96" s="97"/>
      <c r="BT96" s="98"/>
      <c r="BU96" s="96">
        <f>IF(ISNUMBER(BG96),BG96,0)+IF(ISNUMBER(BL96),BL96,0)</f>
        <v>195433</v>
      </c>
      <c r="BV96" s="97"/>
      <c r="BW96" s="97"/>
      <c r="BX96" s="97"/>
      <c r="BY96" s="98"/>
      <c r="CA96" s="99" t="s">
        <v>34</v>
      </c>
    </row>
    <row r="97" spans="1:79" s="99" customFormat="1" ht="12.75" customHeight="1" x14ac:dyDescent="0.2">
      <c r="A97" s="89">
        <v>2</v>
      </c>
      <c r="B97" s="90"/>
      <c r="C97" s="90"/>
      <c r="D97" s="92" t="s">
        <v>181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69826.67</v>
      </c>
      <c r="V97" s="97"/>
      <c r="W97" s="97"/>
      <c r="X97" s="97"/>
      <c r="Y97" s="98"/>
      <c r="Z97" s="96">
        <v>170666.64</v>
      </c>
      <c r="AA97" s="97"/>
      <c r="AB97" s="97"/>
      <c r="AC97" s="97"/>
      <c r="AD97" s="98"/>
      <c r="AE97" s="96">
        <v>0</v>
      </c>
      <c r="AF97" s="97"/>
      <c r="AG97" s="97"/>
      <c r="AH97" s="98"/>
      <c r="AI97" s="96">
        <f>IF(ISNUMBER(U97),U97,0)+IF(ISNUMBER(Z97),Z97,0)</f>
        <v>240493.31</v>
      </c>
      <c r="AJ97" s="97"/>
      <c r="AK97" s="97"/>
      <c r="AL97" s="97"/>
      <c r="AM97" s="98"/>
      <c r="AN97" s="96">
        <v>354592</v>
      </c>
      <c r="AO97" s="97"/>
      <c r="AP97" s="97"/>
      <c r="AQ97" s="97"/>
      <c r="AR97" s="98"/>
      <c r="AS97" s="96">
        <v>170667</v>
      </c>
      <c r="AT97" s="97"/>
      <c r="AU97" s="97"/>
      <c r="AV97" s="97"/>
      <c r="AW97" s="98"/>
      <c r="AX97" s="96">
        <v>0</v>
      </c>
      <c r="AY97" s="97"/>
      <c r="AZ97" s="97"/>
      <c r="BA97" s="98"/>
      <c r="BB97" s="96">
        <f>IF(ISNUMBER(AN97),AN97,0)+IF(ISNUMBER(AS97),AS97,0)</f>
        <v>525259</v>
      </c>
      <c r="BC97" s="97"/>
      <c r="BD97" s="97"/>
      <c r="BE97" s="97"/>
      <c r="BF97" s="98"/>
      <c r="BG97" s="96">
        <v>0</v>
      </c>
      <c r="BH97" s="97"/>
      <c r="BI97" s="97"/>
      <c r="BJ97" s="97"/>
      <c r="BK97" s="98"/>
      <c r="BL97" s="96">
        <v>0</v>
      </c>
      <c r="BM97" s="97"/>
      <c r="BN97" s="97"/>
      <c r="BO97" s="97"/>
      <c r="BP97" s="98"/>
      <c r="BQ97" s="96">
        <v>0</v>
      </c>
      <c r="BR97" s="97"/>
      <c r="BS97" s="97"/>
      <c r="BT97" s="98"/>
      <c r="BU97" s="96">
        <f>IF(ISNUMBER(BG97),BG97,0)+IF(ISNUMBER(BL97),BL97,0)</f>
        <v>0</v>
      </c>
      <c r="BV97" s="97"/>
      <c r="BW97" s="97"/>
      <c r="BX97" s="97"/>
      <c r="BY97" s="98"/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504708.67</v>
      </c>
      <c r="V98" s="105"/>
      <c r="W98" s="105"/>
      <c r="X98" s="105"/>
      <c r="Y98" s="106"/>
      <c r="Z98" s="104">
        <v>170666.64</v>
      </c>
      <c r="AA98" s="105"/>
      <c r="AB98" s="105"/>
      <c r="AC98" s="105"/>
      <c r="AD98" s="106"/>
      <c r="AE98" s="104">
        <v>0</v>
      </c>
      <c r="AF98" s="105"/>
      <c r="AG98" s="105"/>
      <c r="AH98" s="106"/>
      <c r="AI98" s="104">
        <f>IF(ISNUMBER(U98),U98,0)+IF(ISNUMBER(Z98),Z98,0)</f>
        <v>675375.31</v>
      </c>
      <c r="AJ98" s="105"/>
      <c r="AK98" s="105"/>
      <c r="AL98" s="105"/>
      <c r="AM98" s="106"/>
      <c r="AN98" s="104">
        <v>504592</v>
      </c>
      <c r="AO98" s="105"/>
      <c r="AP98" s="105"/>
      <c r="AQ98" s="105"/>
      <c r="AR98" s="106"/>
      <c r="AS98" s="104">
        <v>170667</v>
      </c>
      <c r="AT98" s="105"/>
      <c r="AU98" s="105"/>
      <c r="AV98" s="105"/>
      <c r="AW98" s="106"/>
      <c r="AX98" s="104">
        <v>0</v>
      </c>
      <c r="AY98" s="105"/>
      <c r="AZ98" s="105"/>
      <c r="BA98" s="106"/>
      <c r="BB98" s="104">
        <f>IF(ISNUMBER(AN98),AN98,0)+IF(ISNUMBER(AS98),AS98,0)</f>
        <v>675259</v>
      </c>
      <c r="BC98" s="105"/>
      <c r="BD98" s="105"/>
      <c r="BE98" s="105"/>
      <c r="BF98" s="106"/>
      <c r="BG98" s="104">
        <v>195433</v>
      </c>
      <c r="BH98" s="105"/>
      <c r="BI98" s="105"/>
      <c r="BJ98" s="105"/>
      <c r="BK98" s="106"/>
      <c r="BL98" s="104">
        <v>0</v>
      </c>
      <c r="BM98" s="105"/>
      <c r="BN98" s="105"/>
      <c r="BO98" s="105"/>
      <c r="BP98" s="106"/>
      <c r="BQ98" s="104">
        <v>0</v>
      </c>
      <c r="BR98" s="105"/>
      <c r="BS98" s="105"/>
      <c r="BT98" s="106"/>
      <c r="BU98" s="104">
        <f>IF(ISNUMBER(BG98),BG98,0)+IF(ISNUMBER(BL98),BL98,0)</f>
        <v>195433</v>
      </c>
      <c r="BV98" s="105"/>
      <c r="BW98" s="105"/>
      <c r="BX98" s="105"/>
      <c r="BY98" s="106"/>
    </row>
    <row r="100" spans="1:79" ht="14.25" customHeight="1" x14ac:dyDescent="0.2">
      <c r="A100" s="42" t="s">
        <v>246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15" customHeight="1" x14ac:dyDescent="0.2">
      <c r="A101" s="45" t="s">
        <v>216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</row>
    <row r="102" spans="1:79" ht="23.1" customHeight="1" x14ac:dyDescent="0.2">
      <c r="A102" s="61" t="s">
        <v>6</v>
      </c>
      <c r="B102" s="62"/>
      <c r="C102" s="62"/>
      <c r="D102" s="61" t="s">
        <v>121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3"/>
      <c r="U102" s="36" t="s">
        <v>238</v>
      </c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 t="s">
        <v>243</v>
      </c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6"/>
    </row>
    <row r="103" spans="1:79" ht="54" customHeight="1" x14ac:dyDescent="0.2">
      <c r="A103" s="64"/>
      <c r="B103" s="65"/>
      <c r="C103" s="65"/>
      <c r="D103" s="64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6"/>
      <c r="U103" s="30" t="s">
        <v>4</v>
      </c>
      <c r="V103" s="31"/>
      <c r="W103" s="31"/>
      <c r="X103" s="31"/>
      <c r="Y103" s="32"/>
      <c r="Z103" s="30" t="s">
        <v>3</v>
      </c>
      <c r="AA103" s="31"/>
      <c r="AB103" s="31"/>
      <c r="AC103" s="31"/>
      <c r="AD103" s="32"/>
      <c r="AE103" s="46" t="s">
        <v>116</v>
      </c>
      <c r="AF103" s="47"/>
      <c r="AG103" s="47"/>
      <c r="AH103" s="47"/>
      <c r="AI103" s="48"/>
      <c r="AJ103" s="30" t="s">
        <v>5</v>
      </c>
      <c r="AK103" s="31"/>
      <c r="AL103" s="31"/>
      <c r="AM103" s="31"/>
      <c r="AN103" s="32"/>
      <c r="AO103" s="30" t="s">
        <v>4</v>
      </c>
      <c r="AP103" s="31"/>
      <c r="AQ103" s="31"/>
      <c r="AR103" s="31"/>
      <c r="AS103" s="32"/>
      <c r="AT103" s="30" t="s">
        <v>3</v>
      </c>
      <c r="AU103" s="31"/>
      <c r="AV103" s="31"/>
      <c r="AW103" s="31"/>
      <c r="AX103" s="32"/>
      <c r="AY103" s="46" t="s">
        <v>116</v>
      </c>
      <c r="AZ103" s="47"/>
      <c r="BA103" s="47"/>
      <c r="BB103" s="47"/>
      <c r="BC103" s="48"/>
      <c r="BD103" s="36" t="s">
        <v>96</v>
      </c>
      <c r="BE103" s="36"/>
      <c r="BF103" s="36"/>
      <c r="BG103" s="36"/>
      <c r="BH103" s="36"/>
    </row>
    <row r="104" spans="1:79" ht="15" customHeight="1" x14ac:dyDescent="0.2">
      <c r="A104" s="30" t="s">
        <v>169</v>
      </c>
      <c r="B104" s="31"/>
      <c r="C104" s="31"/>
      <c r="D104" s="30">
        <v>2</v>
      </c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2"/>
      <c r="U104" s="30">
        <v>3</v>
      </c>
      <c r="V104" s="31"/>
      <c r="W104" s="31"/>
      <c r="X104" s="31"/>
      <c r="Y104" s="32"/>
      <c r="Z104" s="30">
        <v>4</v>
      </c>
      <c r="AA104" s="31"/>
      <c r="AB104" s="31"/>
      <c r="AC104" s="31"/>
      <c r="AD104" s="32"/>
      <c r="AE104" s="30">
        <v>5</v>
      </c>
      <c r="AF104" s="31"/>
      <c r="AG104" s="31"/>
      <c r="AH104" s="31"/>
      <c r="AI104" s="32"/>
      <c r="AJ104" s="30">
        <v>6</v>
      </c>
      <c r="AK104" s="31"/>
      <c r="AL104" s="31"/>
      <c r="AM104" s="31"/>
      <c r="AN104" s="32"/>
      <c r="AO104" s="30">
        <v>7</v>
      </c>
      <c r="AP104" s="31"/>
      <c r="AQ104" s="31"/>
      <c r="AR104" s="31"/>
      <c r="AS104" s="32"/>
      <c r="AT104" s="30">
        <v>8</v>
      </c>
      <c r="AU104" s="31"/>
      <c r="AV104" s="31"/>
      <c r="AW104" s="31"/>
      <c r="AX104" s="32"/>
      <c r="AY104" s="30">
        <v>9</v>
      </c>
      <c r="AZ104" s="31"/>
      <c r="BA104" s="31"/>
      <c r="BB104" s="31"/>
      <c r="BC104" s="32"/>
      <c r="BD104" s="30">
        <v>10</v>
      </c>
      <c r="BE104" s="31"/>
      <c r="BF104" s="31"/>
      <c r="BG104" s="31"/>
      <c r="BH104" s="32"/>
    </row>
    <row r="105" spans="1:79" s="1" customFormat="1" ht="12.75" hidden="1" customHeight="1" x14ac:dyDescent="0.2">
      <c r="A105" s="33" t="s">
        <v>69</v>
      </c>
      <c r="B105" s="34"/>
      <c r="C105" s="34"/>
      <c r="D105" s="33" t="s">
        <v>57</v>
      </c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5"/>
      <c r="U105" s="33" t="s">
        <v>60</v>
      </c>
      <c r="V105" s="34"/>
      <c r="W105" s="34"/>
      <c r="X105" s="34"/>
      <c r="Y105" s="35"/>
      <c r="Z105" s="33" t="s">
        <v>61</v>
      </c>
      <c r="AA105" s="34"/>
      <c r="AB105" s="34"/>
      <c r="AC105" s="34"/>
      <c r="AD105" s="35"/>
      <c r="AE105" s="33" t="s">
        <v>94</v>
      </c>
      <c r="AF105" s="34"/>
      <c r="AG105" s="34"/>
      <c r="AH105" s="34"/>
      <c r="AI105" s="35"/>
      <c r="AJ105" s="50" t="s">
        <v>171</v>
      </c>
      <c r="AK105" s="51"/>
      <c r="AL105" s="51"/>
      <c r="AM105" s="51"/>
      <c r="AN105" s="52"/>
      <c r="AO105" s="33" t="s">
        <v>62</v>
      </c>
      <c r="AP105" s="34"/>
      <c r="AQ105" s="34"/>
      <c r="AR105" s="34"/>
      <c r="AS105" s="35"/>
      <c r="AT105" s="33" t="s">
        <v>63</v>
      </c>
      <c r="AU105" s="34"/>
      <c r="AV105" s="34"/>
      <c r="AW105" s="34"/>
      <c r="AX105" s="35"/>
      <c r="AY105" s="33" t="s">
        <v>95</v>
      </c>
      <c r="AZ105" s="34"/>
      <c r="BA105" s="34"/>
      <c r="BB105" s="34"/>
      <c r="BC105" s="35"/>
      <c r="BD105" s="44" t="s">
        <v>171</v>
      </c>
      <c r="BE105" s="44"/>
      <c r="BF105" s="44"/>
      <c r="BG105" s="44"/>
      <c r="BH105" s="44"/>
      <c r="CA105" s="1" t="s">
        <v>35</v>
      </c>
    </row>
    <row r="106" spans="1:79" s="99" customFormat="1" ht="12.75" customHeight="1" x14ac:dyDescent="0.2">
      <c r="A106" s="89">
        <v>1</v>
      </c>
      <c r="B106" s="90"/>
      <c r="C106" s="90"/>
      <c r="D106" s="92" t="s">
        <v>180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4"/>
      <c r="U106" s="96">
        <v>209113</v>
      </c>
      <c r="V106" s="97"/>
      <c r="W106" s="97"/>
      <c r="X106" s="97"/>
      <c r="Y106" s="98"/>
      <c r="Z106" s="96">
        <v>0</v>
      </c>
      <c r="AA106" s="97"/>
      <c r="AB106" s="97"/>
      <c r="AC106" s="97"/>
      <c r="AD106" s="98"/>
      <c r="AE106" s="95">
        <v>0</v>
      </c>
      <c r="AF106" s="95"/>
      <c r="AG106" s="95"/>
      <c r="AH106" s="95"/>
      <c r="AI106" s="95"/>
      <c r="AJ106" s="110">
        <f>IF(ISNUMBER(U106),U106,0)+IF(ISNUMBER(Z106),Z106,0)</f>
        <v>209113</v>
      </c>
      <c r="AK106" s="110"/>
      <c r="AL106" s="110"/>
      <c r="AM106" s="110"/>
      <c r="AN106" s="110"/>
      <c r="AO106" s="95">
        <v>221242</v>
      </c>
      <c r="AP106" s="95"/>
      <c r="AQ106" s="95"/>
      <c r="AR106" s="95"/>
      <c r="AS106" s="95"/>
      <c r="AT106" s="110">
        <v>0</v>
      </c>
      <c r="AU106" s="110"/>
      <c r="AV106" s="110"/>
      <c r="AW106" s="110"/>
      <c r="AX106" s="110"/>
      <c r="AY106" s="95">
        <v>0</v>
      </c>
      <c r="AZ106" s="95"/>
      <c r="BA106" s="95"/>
      <c r="BB106" s="95"/>
      <c r="BC106" s="95"/>
      <c r="BD106" s="110">
        <f>IF(ISNUMBER(AO106),AO106,0)+IF(ISNUMBER(AT106),AT106,0)</f>
        <v>221242</v>
      </c>
      <c r="BE106" s="110"/>
      <c r="BF106" s="110"/>
      <c r="BG106" s="110"/>
      <c r="BH106" s="110"/>
      <c r="CA106" s="99" t="s">
        <v>36</v>
      </c>
    </row>
    <row r="107" spans="1:79" s="99" customFormat="1" ht="12.75" customHeight="1" x14ac:dyDescent="0.2">
      <c r="A107" s="89">
        <v>2</v>
      </c>
      <c r="B107" s="90"/>
      <c r="C107" s="90"/>
      <c r="D107" s="92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0</v>
      </c>
      <c r="V107" s="97"/>
      <c r="W107" s="97"/>
      <c r="X107" s="97"/>
      <c r="Y107" s="98"/>
      <c r="Z107" s="96">
        <v>0</v>
      </c>
      <c r="AA107" s="97"/>
      <c r="AB107" s="97"/>
      <c r="AC107" s="97"/>
      <c r="AD107" s="98"/>
      <c r="AE107" s="95">
        <v>0</v>
      </c>
      <c r="AF107" s="95"/>
      <c r="AG107" s="95"/>
      <c r="AH107" s="95"/>
      <c r="AI107" s="95"/>
      <c r="AJ107" s="110">
        <f>IF(ISNUMBER(U107),U107,0)+IF(ISNUMBER(Z107),Z107,0)</f>
        <v>0</v>
      </c>
      <c r="AK107" s="110"/>
      <c r="AL107" s="110"/>
      <c r="AM107" s="110"/>
      <c r="AN107" s="110"/>
      <c r="AO107" s="95">
        <v>0</v>
      </c>
      <c r="AP107" s="95"/>
      <c r="AQ107" s="95"/>
      <c r="AR107" s="95"/>
      <c r="AS107" s="95"/>
      <c r="AT107" s="110">
        <v>0</v>
      </c>
      <c r="AU107" s="110"/>
      <c r="AV107" s="110"/>
      <c r="AW107" s="110"/>
      <c r="AX107" s="110"/>
      <c r="AY107" s="95">
        <v>0</v>
      </c>
      <c r="AZ107" s="95"/>
      <c r="BA107" s="95"/>
      <c r="BB107" s="95"/>
      <c r="BC107" s="95"/>
      <c r="BD107" s="110">
        <f>IF(ISNUMBER(AO107),AO107,0)+IF(ISNUMBER(AT107),AT107,0)</f>
        <v>0</v>
      </c>
      <c r="BE107" s="110"/>
      <c r="BF107" s="110"/>
      <c r="BG107" s="110"/>
      <c r="BH107" s="110"/>
    </row>
    <row r="108" spans="1:79" s="6" customFormat="1" ht="12.75" customHeight="1" x14ac:dyDescent="0.2">
      <c r="A108" s="87"/>
      <c r="B108" s="85"/>
      <c r="C108" s="85"/>
      <c r="D108" s="100" t="s">
        <v>147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2"/>
      <c r="U108" s="104">
        <v>209113</v>
      </c>
      <c r="V108" s="105"/>
      <c r="W108" s="105"/>
      <c r="X108" s="105"/>
      <c r="Y108" s="106"/>
      <c r="Z108" s="104">
        <v>0</v>
      </c>
      <c r="AA108" s="105"/>
      <c r="AB108" s="105"/>
      <c r="AC108" s="105"/>
      <c r="AD108" s="106"/>
      <c r="AE108" s="103">
        <v>0</v>
      </c>
      <c r="AF108" s="103"/>
      <c r="AG108" s="103"/>
      <c r="AH108" s="103"/>
      <c r="AI108" s="103"/>
      <c r="AJ108" s="88">
        <f>IF(ISNUMBER(U108),U108,0)+IF(ISNUMBER(Z108),Z108,0)</f>
        <v>209113</v>
      </c>
      <c r="AK108" s="88"/>
      <c r="AL108" s="88"/>
      <c r="AM108" s="88"/>
      <c r="AN108" s="88"/>
      <c r="AO108" s="103">
        <v>221242</v>
      </c>
      <c r="AP108" s="103"/>
      <c r="AQ108" s="103"/>
      <c r="AR108" s="103"/>
      <c r="AS108" s="103"/>
      <c r="AT108" s="88">
        <v>0</v>
      </c>
      <c r="AU108" s="88"/>
      <c r="AV108" s="88"/>
      <c r="AW108" s="88"/>
      <c r="AX108" s="88"/>
      <c r="AY108" s="103">
        <v>0</v>
      </c>
      <c r="AZ108" s="103"/>
      <c r="BA108" s="103"/>
      <c r="BB108" s="103"/>
      <c r="BC108" s="103"/>
      <c r="BD108" s="88">
        <f>IF(ISNUMBER(AO108),AO108,0)+IF(ISNUMBER(AT108),AT108,0)</f>
        <v>221242</v>
      </c>
      <c r="BE108" s="88"/>
      <c r="BF108" s="88"/>
      <c r="BG108" s="88"/>
      <c r="BH108" s="88"/>
    </row>
    <row r="109" spans="1:79" s="5" customFormat="1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</row>
    <row r="111" spans="1:79" ht="14.25" customHeight="1" x14ac:dyDescent="0.2">
      <c r="A111" s="42" t="s">
        <v>152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4.25" customHeight="1" x14ac:dyDescent="0.2">
      <c r="A112" s="42" t="s">
        <v>232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217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220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  <c r="BJ113" s="30" t="s">
        <v>228</v>
      </c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</row>
    <row r="114" spans="1:79" ht="32.2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  <c r="BJ114" s="36" t="s">
        <v>4</v>
      </c>
      <c r="BK114" s="36"/>
      <c r="BL114" s="36"/>
      <c r="BM114" s="36"/>
      <c r="BN114" s="36"/>
      <c r="BO114" s="36" t="s">
        <v>3</v>
      </c>
      <c r="BP114" s="36"/>
      <c r="BQ114" s="36"/>
      <c r="BR114" s="36"/>
      <c r="BS114" s="36"/>
      <c r="BT114" s="36" t="s">
        <v>97</v>
      </c>
      <c r="BU114" s="36"/>
      <c r="BV114" s="36"/>
      <c r="BW114" s="36"/>
      <c r="BX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  <c r="BJ115" s="36">
        <v>11</v>
      </c>
      <c r="BK115" s="36"/>
      <c r="BL115" s="36"/>
      <c r="BM115" s="36"/>
      <c r="BN115" s="36"/>
      <c r="BO115" s="36">
        <v>12</v>
      </c>
      <c r="BP115" s="36"/>
      <c r="BQ115" s="36"/>
      <c r="BR115" s="36"/>
      <c r="BS115" s="36"/>
      <c r="BT115" s="36">
        <v>13</v>
      </c>
      <c r="BU115" s="36"/>
      <c r="BV115" s="36"/>
      <c r="BW115" s="36"/>
      <c r="BX115" s="36"/>
    </row>
    <row r="116" spans="1:79" ht="10.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111</v>
      </c>
      <c r="AG116" s="38"/>
      <c r="AH116" s="38"/>
      <c r="AI116" s="38"/>
      <c r="AJ116" s="38"/>
      <c r="AK116" s="37" t="s">
        <v>112</v>
      </c>
      <c r="AL116" s="37"/>
      <c r="AM116" s="37"/>
      <c r="AN116" s="37"/>
      <c r="AO116" s="37"/>
      <c r="AP116" s="44" t="s">
        <v>183</v>
      </c>
      <c r="AQ116" s="44"/>
      <c r="AR116" s="44"/>
      <c r="AS116" s="44"/>
      <c r="AT116" s="44"/>
      <c r="AU116" s="38" t="s">
        <v>113</v>
      </c>
      <c r="AV116" s="38"/>
      <c r="AW116" s="38"/>
      <c r="AX116" s="38"/>
      <c r="AY116" s="38"/>
      <c r="AZ116" s="37" t="s">
        <v>114</v>
      </c>
      <c r="BA116" s="37"/>
      <c r="BB116" s="37"/>
      <c r="BC116" s="37"/>
      <c r="BD116" s="37"/>
      <c r="BE116" s="44" t="s">
        <v>183</v>
      </c>
      <c r="BF116" s="44"/>
      <c r="BG116" s="44"/>
      <c r="BH116" s="44"/>
      <c r="BI116" s="44"/>
      <c r="BJ116" s="38" t="s">
        <v>105</v>
      </c>
      <c r="BK116" s="38"/>
      <c r="BL116" s="38"/>
      <c r="BM116" s="38"/>
      <c r="BN116" s="38"/>
      <c r="BO116" s="37" t="s">
        <v>106</v>
      </c>
      <c r="BP116" s="37"/>
      <c r="BQ116" s="37"/>
      <c r="BR116" s="37"/>
      <c r="BS116" s="37"/>
      <c r="BT116" s="44" t="s">
        <v>183</v>
      </c>
      <c r="BU116" s="44"/>
      <c r="BV116" s="44"/>
      <c r="BW116" s="44"/>
      <c r="BX116" s="44"/>
      <c r="CA116" t="s">
        <v>37</v>
      </c>
    </row>
    <row r="117" spans="1:79" s="6" customFormat="1" ht="15" customHeight="1" x14ac:dyDescent="0.2">
      <c r="A117" s="87">
        <v>0</v>
      </c>
      <c r="B117" s="85"/>
      <c r="C117" s="85"/>
      <c r="D117" s="111" t="s">
        <v>182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CA117" s="6" t="s">
        <v>38</v>
      </c>
    </row>
    <row r="118" spans="1:79" s="99" customFormat="1" ht="28.5" customHeight="1" x14ac:dyDescent="0.2">
      <c r="A118" s="89">
        <v>1</v>
      </c>
      <c r="B118" s="90"/>
      <c r="C118" s="90"/>
      <c r="D118" s="114" t="s">
        <v>184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185</v>
      </c>
      <c r="R118" s="36"/>
      <c r="S118" s="36"/>
      <c r="T118" s="36"/>
      <c r="U118" s="36"/>
      <c r="V118" s="36" t="s">
        <v>186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76421.2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76421.2</v>
      </c>
      <c r="AQ118" s="115"/>
      <c r="AR118" s="115"/>
      <c r="AS118" s="115"/>
      <c r="AT118" s="115"/>
      <c r="AU118" s="115">
        <v>54592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54592</v>
      </c>
      <c r="BF118" s="115"/>
      <c r="BG118" s="115"/>
      <c r="BH118" s="115"/>
      <c r="BI118" s="115"/>
      <c r="BJ118" s="115">
        <v>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0</v>
      </c>
      <c r="BU118" s="115"/>
      <c r="BV118" s="115"/>
      <c r="BW118" s="115"/>
      <c r="BX118" s="115"/>
    </row>
    <row r="119" spans="1:79" s="6" customFormat="1" ht="15" customHeight="1" x14ac:dyDescent="0.2">
      <c r="A119" s="87">
        <v>0</v>
      </c>
      <c r="B119" s="85"/>
      <c r="C119" s="85"/>
      <c r="D119" s="113" t="s">
        <v>187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15" customHeight="1" x14ac:dyDescent="0.2">
      <c r="A120" s="89">
        <v>1</v>
      </c>
      <c r="B120" s="90"/>
      <c r="C120" s="90"/>
      <c r="D120" s="114" t="s">
        <v>188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189</v>
      </c>
      <c r="R120" s="36"/>
      <c r="S120" s="36"/>
      <c r="T120" s="36"/>
      <c r="U120" s="36"/>
      <c r="V120" s="36" t="s">
        <v>186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400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400</v>
      </c>
      <c r="AQ120" s="115"/>
      <c r="AR120" s="115"/>
      <c r="AS120" s="115"/>
      <c r="AT120" s="115"/>
      <c r="AU120" s="115">
        <v>450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450</v>
      </c>
      <c r="BF120" s="115"/>
      <c r="BG120" s="115"/>
      <c r="BH120" s="115"/>
      <c r="BI120" s="115"/>
      <c r="BJ120" s="115">
        <v>400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400</v>
      </c>
      <c r="BU120" s="115"/>
      <c r="BV120" s="115"/>
      <c r="BW120" s="115"/>
      <c r="BX120" s="115"/>
    </row>
    <row r="121" spans="1:79" s="99" customFormat="1" ht="30" customHeight="1" x14ac:dyDescent="0.2">
      <c r="A121" s="89">
        <v>2</v>
      </c>
      <c r="B121" s="90"/>
      <c r="C121" s="90"/>
      <c r="D121" s="114" t="s">
        <v>190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191</v>
      </c>
      <c r="R121" s="36"/>
      <c r="S121" s="36"/>
      <c r="T121" s="36"/>
      <c r="U121" s="36"/>
      <c r="V121" s="36" t="s">
        <v>186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115">
        <v>0</v>
      </c>
      <c r="AG121" s="115"/>
      <c r="AH121" s="115"/>
      <c r="AI121" s="115"/>
      <c r="AJ121" s="115"/>
      <c r="AK121" s="115">
        <v>1</v>
      </c>
      <c r="AL121" s="115"/>
      <c r="AM121" s="115"/>
      <c r="AN121" s="115"/>
      <c r="AO121" s="115"/>
      <c r="AP121" s="115">
        <v>1</v>
      </c>
      <c r="AQ121" s="115"/>
      <c r="AR121" s="115"/>
      <c r="AS121" s="115"/>
      <c r="AT121" s="115"/>
      <c r="AU121" s="115">
        <v>0</v>
      </c>
      <c r="AV121" s="115"/>
      <c r="AW121" s="115"/>
      <c r="AX121" s="115"/>
      <c r="AY121" s="115"/>
      <c r="AZ121" s="115">
        <v>1</v>
      </c>
      <c r="BA121" s="115"/>
      <c r="BB121" s="115"/>
      <c r="BC121" s="115"/>
      <c r="BD121" s="115"/>
      <c r="BE121" s="115">
        <v>1</v>
      </c>
      <c r="BF121" s="115"/>
      <c r="BG121" s="115"/>
      <c r="BH121" s="115"/>
      <c r="BI121" s="115"/>
      <c r="BJ121" s="115">
        <v>0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0</v>
      </c>
      <c r="BU121" s="115"/>
      <c r="BV121" s="115"/>
      <c r="BW121" s="115"/>
      <c r="BX121" s="115"/>
    </row>
    <row r="122" spans="1:79" s="99" customFormat="1" ht="30" customHeight="1" x14ac:dyDescent="0.2">
      <c r="A122" s="89">
        <v>3</v>
      </c>
      <c r="B122" s="90"/>
      <c r="C122" s="90"/>
      <c r="D122" s="114" t="s">
        <v>192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191</v>
      </c>
      <c r="R122" s="36"/>
      <c r="S122" s="36"/>
      <c r="T122" s="36"/>
      <c r="U122" s="36"/>
      <c r="V122" s="36" t="s">
        <v>186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1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</v>
      </c>
      <c r="AQ122" s="115"/>
      <c r="AR122" s="115"/>
      <c r="AS122" s="115"/>
      <c r="AT122" s="115"/>
      <c r="AU122" s="115">
        <v>1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</v>
      </c>
      <c r="BF122" s="115"/>
      <c r="BG122" s="115"/>
      <c r="BH122" s="115"/>
      <c r="BI122" s="115"/>
      <c r="BJ122" s="115">
        <v>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0</v>
      </c>
      <c r="BU122" s="115"/>
      <c r="BV122" s="115"/>
      <c r="BW122" s="115"/>
      <c r="BX122" s="115"/>
    </row>
    <row r="123" spans="1:79" s="6" customFormat="1" ht="15" customHeight="1" x14ac:dyDescent="0.2">
      <c r="A123" s="87">
        <v>0</v>
      </c>
      <c r="B123" s="85"/>
      <c r="C123" s="85"/>
      <c r="D123" s="113" t="s">
        <v>193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194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185</v>
      </c>
      <c r="R124" s="36"/>
      <c r="S124" s="36"/>
      <c r="T124" s="36"/>
      <c r="U124" s="36"/>
      <c r="V124" s="36" t="s">
        <v>186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270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270</v>
      </c>
      <c r="AQ124" s="115"/>
      <c r="AR124" s="115"/>
      <c r="AS124" s="115"/>
      <c r="AT124" s="115"/>
      <c r="AU124" s="115">
        <v>1000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1000</v>
      </c>
      <c r="BF124" s="115"/>
      <c r="BG124" s="115"/>
      <c r="BH124" s="115"/>
      <c r="BI124" s="115"/>
      <c r="BJ124" s="115">
        <v>1000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1000</v>
      </c>
      <c r="BU124" s="115"/>
      <c r="BV124" s="115"/>
      <c r="BW124" s="115"/>
      <c r="BX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195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185</v>
      </c>
      <c r="R125" s="36"/>
      <c r="S125" s="36"/>
      <c r="T125" s="36"/>
      <c r="U125" s="36"/>
      <c r="V125" s="114" t="s">
        <v>196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0</v>
      </c>
      <c r="AG125" s="115"/>
      <c r="AH125" s="115"/>
      <c r="AI125" s="115"/>
      <c r="AJ125" s="115"/>
      <c r="AK125" s="115">
        <v>170666.64</v>
      </c>
      <c r="AL125" s="115"/>
      <c r="AM125" s="115"/>
      <c r="AN125" s="115"/>
      <c r="AO125" s="115"/>
      <c r="AP125" s="115">
        <v>170666.64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170667</v>
      </c>
      <c r="BA125" s="115"/>
      <c r="BB125" s="115"/>
      <c r="BC125" s="115"/>
      <c r="BD125" s="115"/>
      <c r="BE125" s="115">
        <v>170667</v>
      </c>
      <c r="BF125" s="115"/>
      <c r="BG125" s="115"/>
      <c r="BH125" s="115"/>
      <c r="BI125" s="115"/>
      <c r="BJ125" s="115">
        <v>0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0</v>
      </c>
      <c r="BU125" s="115"/>
      <c r="BV125" s="115"/>
      <c r="BW125" s="115"/>
      <c r="BX125" s="115"/>
    </row>
    <row r="126" spans="1:79" s="99" customFormat="1" ht="30" customHeight="1" x14ac:dyDescent="0.2">
      <c r="A126" s="89">
        <v>3</v>
      </c>
      <c r="B126" s="90"/>
      <c r="C126" s="90"/>
      <c r="D126" s="114" t="s">
        <v>197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185</v>
      </c>
      <c r="R126" s="36"/>
      <c r="S126" s="36"/>
      <c r="T126" s="36"/>
      <c r="U126" s="36"/>
      <c r="V126" s="114" t="s">
        <v>196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6368.43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6368.43</v>
      </c>
      <c r="AQ126" s="115"/>
      <c r="AR126" s="115"/>
      <c r="AS126" s="115"/>
      <c r="AT126" s="115"/>
      <c r="AU126" s="115">
        <v>9098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9098</v>
      </c>
      <c r="BF126" s="115"/>
      <c r="BG126" s="115"/>
      <c r="BH126" s="115"/>
      <c r="BI126" s="115"/>
      <c r="BJ126" s="115">
        <v>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0</v>
      </c>
      <c r="BU126" s="115"/>
      <c r="BV126" s="115"/>
      <c r="BW126" s="115"/>
      <c r="BX126" s="115"/>
    </row>
    <row r="127" spans="1:79" s="6" customFormat="1" ht="15" customHeight="1" x14ac:dyDescent="0.2">
      <c r="A127" s="87">
        <v>0</v>
      </c>
      <c r="B127" s="85"/>
      <c r="C127" s="85"/>
      <c r="D127" s="113" t="s">
        <v>198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</row>
    <row r="128" spans="1:79" s="99" customFormat="1" ht="42.75" customHeight="1" x14ac:dyDescent="0.2">
      <c r="A128" s="89">
        <v>1</v>
      </c>
      <c r="B128" s="90"/>
      <c r="C128" s="90"/>
      <c r="D128" s="114" t="s">
        <v>199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200</v>
      </c>
      <c r="R128" s="36"/>
      <c r="S128" s="36"/>
      <c r="T128" s="36"/>
      <c r="U128" s="36"/>
      <c r="V128" s="114" t="s">
        <v>196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100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100</v>
      </c>
      <c r="AQ128" s="115"/>
      <c r="AR128" s="115"/>
      <c r="AS128" s="115"/>
      <c r="AT128" s="115"/>
      <c r="AU128" s="115">
        <v>100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100</v>
      </c>
      <c r="BF128" s="115"/>
      <c r="BG128" s="115"/>
      <c r="BH128" s="115"/>
      <c r="BI128" s="115"/>
      <c r="BJ128" s="115">
        <v>100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100</v>
      </c>
      <c r="BU128" s="115"/>
      <c r="BV128" s="115"/>
      <c r="BW128" s="115"/>
      <c r="BX128" s="115"/>
    </row>
    <row r="130" spans="1:79" ht="14.25" customHeight="1" x14ac:dyDescent="0.2">
      <c r="A130" s="42" t="s">
        <v>247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23.1" customHeight="1" x14ac:dyDescent="0.2">
      <c r="A131" s="61" t="s">
        <v>6</v>
      </c>
      <c r="B131" s="62"/>
      <c r="C131" s="62"/>
      <c r="D131" s="36" t="s">
        <v>9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 t="s">
        <v>8</v>
      </c>
      <c r="R131" s="36"/>
      <c r="S131" s="36"/>
      <c r="T131" s="36"/>
      <c r="U131" s="36"/>
      <c r="V131" s="36" t="s">
        <v>7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0" t="s">
        <v>238</v>
      </c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2"/>
      <c r="AU131" s="30" t="s">
        <v>243</v>
      </c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2"/>
    </row>
    <row r="132" spans="1:79" ht="28.5" customHeight="1" x14ac:dyDescent="0.2">
      <c r="A132" s="64"/>
      <c r="B132" s="65"/>
      <c r="C132" s="65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 t="s">
        <v>4</v>
      </c>
      <c r="AG132" s="36"/>
      <c r="AH132" s="36"/>
      <c r="AI132" s="36"/>
      <c r="AJ132" s="36"/>
      <c r="AK132" s="36" t="s">
        <v>3</v>
      </c>
      <c r="AL132" s="36"/>
      <c r="AM132" s="36"/>
      <c r="AN132" s="36"/>
      <c r="AO132" s="36"/>
      <c r="AP132" s="36" t="s">
        <v>123</v>
      </c>
      <c r="AQ132" s="36"/>
      <c r="AR132" s="36"/>
      <c r="AS132" s="36"/>
      <c r="AT132" s="36"/>
      <c r="AU132" s="36" t="s">
        <v>4</v>
      </c>
      <c r="AV132" s="36"/>
      <c r="AW132" s="36"/>
      <c r="AX132" s="36"/>
      <c r="AY132" s="36"/>
      <c r="AZ132" s="36" t="s">
        <v>3</v>
      </c>
      <c r="BA132" s="36"/>
      <c r="BB132" s="36"/>
      <c r="BC132" s="36"/>
      <c r="BD132" s="36"/>
      <c r="BE132" s="36" t="s">
        <v>90</v>
      </c>
      <c r="BF132" s="36"/>
      <c r="BG132" s="36"/>
      <c r="BH132" s="36"/>
      <c r="BI132" s="36"/>
    </row>
    <row r="133" spans="1:79" ht="15" customHeight="1" x14ac:dyDescent="0.2">
      <c r="A133" s="30">
        <v>1</v>
      </c>
      <c r="B133" s="31"/>
      <c r="C133" s="31"/>
      <c r="D133" s="36">
        <v>2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>
        <v>3</v>
      </c>
      <c r="R133" s="36"/>
      <c r="S133" s="36"/>
      <c r="T133" s="36"/>
      <c r="U133" s="36"/>
      <c r="V133" s="36">
        <v>4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6">
        <v>5</v>
      </c>
      <c r="AG133" s="36"/>
      <c r="AH133" s="36"/>
      <c r="AI133" s="36"/>
      <c r="AJ133" s="36"/>
      <c r="AK133" s="36">
        <v>6</v>
      </c>
      <c r="AL133" s="36"/>
      <c r="AM133" s="36"/>
      <c r="AN133" s="36"/>
      <c r="AO133" s="36"/>
      <c r="AP133" s="36">
        <v>7</v>
      </c>
      <c r="AQ133" s="36"/>
      <c r="AR133" s="36"/>
      <c r="AS133" s="36"/>
      <c r="AT133" s="36"/>
      <c r="AU133" s="36">
        <v>8</v>
      </c>
      <c r="AV133" s="36"/>
      <c r="AW133" s="36"/>
      <c r="AX133" s="36"/>
      <c r="AY133" s="36"/>
      <c r="AZ133" s="36">
        <v>9</v>
      </c>
      <c r="BA133" s="36"/>
      <c r="BB133" s="36"/>
      <c r="BC133" s="36"/>
      <c r="BD133" s="36"/>
      <c r="BE133" s="36">
        <v>10</v>
      </c>
      <c r="BF133" s="36"/>
      <c r="BG133" s="36"/>
      <c r="BH133" s="36"/>
      <c r="BI133" s="36"/>
    </row>
    <row r="134" spans="1:79" ht="15.75" hidden="1" customHeight="1" x14ac:dyDescent="0.2">
      <c r="A134" s="33" t="s">
        <v>154</v>
      </c>
      <c r="B134" s="34"/>
      <c r="C134" s="34"/>
      <c r="D134" s="36" t="s">
        <v>57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 t="s">
        <v>70</v>
      </c>
      <c r="R134" s="36"/>
      <c r="S134" s="36"/>
      <c r="T134" s="36"/>
      <c r="U134" s="36"/>
      <c r="V134" s="36" t="s">
        <v>71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38" t="s">
        <v>107</v>
      </c>
      <c r="AG134" s="38"/>
      <c r="AH134" s="38"/>
      <c r="AI134" s="38"/>
      <c r="AJ134" s="38"/>
      <c r="AK134" s="37" t="s">
        <v>108</v>
      </c>
      <c r="AL134" s="37"/>
      <c r="AM134" s="37"/>
      <c r="AN134" s="37"/>
      <c r="AO134" s="37"/>
      <c r="AP134" s="44" t="s">
        <v>183</v>
      </c>
      <c r="AQ134" s="44"/>
      <c r="AR134" s="44"/>
      <c r="AS134" s="44"/>
      <c r="AT134" s="44"/>
      <c r="AU134" s="38" t="s">
        <v>109</v>
      </c>
      <c r="AV134" s="38"/>
      <c r="AW134" s="38"/>
      <c r="AX134" s="38"/>
      <c r="AY134" s="38"/>
      <c r="AZ134" s="37" t="s">
        <v>110</v>
      </c>
      <c r="BA134" s="37"/>
      <c r="BB134" s="37"/>
      <c r="BC134" s="37"/>
      <c r="BD134" s="37"/>
      <c r="BE134" s="44" t="s">
        <v>183</v>
      </c>
      <c r="BF134" s="44"/>
      <c r="BG134" s="44"/>
      <c r="BH134" s="44"/>
      <c r="BI134" s="44"/>
      <c r="CA134" t="s">
        <v>39</v>
      </c>
    </row>
    <row r="135" spans="1:79" s="6" customFormat="1" ht="14.25" x14ac:dyDescent="0.2">
      <c r="A135" s="87">
        <v>0</v>
      </c>
      <c r="B135" s="85"/>
      <c r="C135" s="85"/>
      <c r="D135" s="111" t="s">
        <v>182</v>
      </c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CA135" s="6" t="s">
        <v>40</v>
      </c>
    </row>
    <row r="136" spans="1:79" s="99" customFormat="1" ht="28.5" customHeight="1" x14ac:dyDescent="0.2">
      <c r="A136" s="89">
        <v>1</v>
      </c>
      <c r="B136" s="90"/>
      <c r="C136" s="90"/>
      <c r="D136" s="114" t="s">
        <v>184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185</v>
      </c>
      <c r="R136" s="36"/>
      <c r="S136" s="36"/>
      <c r="T136" s="36"/>
      <c r="U136" s="36"/>
      <c r="V136" s="36" t="s">
        <v>186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9" s="6" customFormat="1" ht="14.25" x14ac:dyDescent="0.2">
      <c r="A137" s="87">
        <v>0</v>
      </c>
      <c r="B137" s="85"/>
      <c r="C137" s="85"/>
      <c r="D137" s="113" t="s">
        <v>187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9" s="99" customFormat="1" ht="14.25" customHeight="1" x14ac:dyDescent="0.2">
      <c r="A138" s="89">
        <v>1</v>
      </c>
      <c r="B138" s="90"/>
      <c r="C138" s="90"/>
      <c r="D138" s="114" t="s">
        <v>188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189</v>
      </c>
      <c r="R138" s="36"/>
      <c r="S138" s="36"/>
      <c r="T138" s="36"/>
      <c r="U138" s="36"/>
      <c r="V138" s="36" t="s">
        <v>186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5">
        <v>400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400</v>
      </c>
      <c r="AQ138" s="115"/>
      <c r="AR138" s="115"/>
      <c r="AS138" s="115"/>
      <c r="AT138" s="115"/>
      <c r="AU138" s="115">
        <v>400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400</v>
      </c>
      <c r="BF138" s="115"/>
      <c r="BG138" s="115"/>
      <c r="BH138" s="115"/>
      <c r="BI138" s="115"/>
    </row>
    <row r="139" spans="1:79" s="99" customFormat="1" ht="30" customHeight="1" x14ac:dyDescent="0.2">
      <c r="A139" s="89">
        <v>2</v>
      </c>
      <c r="B139" s="90"/>
      <c r="C139" s="90"/>
      <c r="D139" s="114" t="s">
        <v>190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191</v>
      </c>
      <c r="R139" s="36"/>
      <c r="S139" s="36"/>
      <c r="T139" s="36"/>
      <c r="U139" s="36"/>
      <c r="V139" s="36" t="s">
        <v>186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3</v>
      </c>
      <c r="B140" s="90"/>
      <c r="C140" s="90"/>
      <c r="D140" s="114" t="s">
        <v>192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191</v>
      </c>
      <c r="R140" s="36"/>
      <c r="S140" s="36"/>
      <c r="T140" s="36"/>
      <c r="U140" s="36"/>
      <c r="V140" s="36" t="s">
        <v>186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79" s="6" customFormat="1" ht="14.25" x14ac:dyDescent="0.2">
      <c r="A141" s="87">
        <v>0</v>
      </c>
      <c r="B141" s="85"/>
      <c r="C141" s="85"/>
      <c r="D141" s="113" t="s">
        <v>193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28.5" customHeight="1" x14ac:dyDescent="0.2">
      <c r="A142" s="89">
        <v>1</v>
      </c>
      <c r="B142" s="90"/>
      <c r="C142" s="90"/>
      <c r="D142" s="114" t="s">
        <v>194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185</v>
      </c>
      <c r="R142" s="36"/>
      <c r="S142" s="36"/>
      <c r="T142" s="36"/>
      <c r="U142" s="36"/>
      <c r="V142" s="36" t="s">
        <v>186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1000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1000</v>
      </c>
      <c r="AQ142" s="115"/>
      <c r="AR142" s="115"/>
      <c r="AS142" s="115"/>
      <c r="AT142" s="115"/>
      <c r="AU142" s="115">
        <v>1000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1000</v>
      </c>
      <c r="BF142" s="115"/>
      <c r="BG142" s="115"/>
      <c r="BH142" s="115"/>
      <c r="BI142" s="115"/>
    </row>
    <row r="143" spans="1:79" s="99" customFormat="1" ht="30" customHeight="1" x14ac:dyDescent="0.2">
      <c r="A143" s="89">
        <v>2</v>
      </c>
      <c r="B143" s="90"/>
      <c r="C143" s="90"/>
      <c r="D143" s="114" t="s">
        <v>195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185</v>
      </c>
      <c r="R143" s="36"/>
      <c r="S143" s="36"/>
      <c r="T143" s="36"/>
      <c r="U143" s="36"/>
      <c r="V143" s="114" t="s">
        <v>196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0</v>
      </c>
      <c r="BF143" s="115"/>
      <c r="BG143" s="115"/>
      <c r="BH143" s="115"/>
      <c r="BI143" s="115"/>
    </row>
    <row r="144" spans="1:79" s="99" customFormat="1" ht="30" customHeight="1" x14ac:dyDescent="0.2">
      <c r="A144" s="89">
        <v>3</v>
      </c>
      <c r="B144" s="90"/>
      <c r="C144" s="90"/>
      <c r="D144" s="114" t="s">
        <v>197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185</v>
      </c>
      <c r="R144" s="36"/>
      <c r="S144" s="36"/>
      <c r="T144" s="36"/>
      <c r="U144" s="36"/>
      <c r="V144" s="114" t="s">
        <v>196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</row>
    <row r="145" spans="1:79" s="6" customFormat="1" ht="14.25" x14ac:dyDescent="0.2">
      <c r="A145" s="87">
        <v>0</v>
      </c>
      <c r="B145" s="85"/>
      <c r="C145" s="85"/>
      <c r="D145" s="113" t="s">
        <v>198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</row>
    <row r="146" spans="1:79" s="99" customFormat="1" ht="42.75" customHeight="1" x14ac:dyDescent="0.2">
      <c r="A146" s="89">
        <v>1</v>
      </c>
      <c r="B146" s="90"/>
      <c r="C146" s="90"/>
      <c r="D146" s="114" t="s">
        <v>199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200</v>
      </c>
      <c r="R146" s="36"/>
      <c r="S146" s="36"/>
      <c r="T146" s="36"/>
      <c r="U146" s="36"/>
      <c r="V146" s="114" t="s">
        <v>196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100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100</v>
      </c>
      <c r="AQ146" s="115"/>
      <c r="AR146" s="115"/>
      <c r="AS146" s="115"/>
      <c r="AT146" s="115"/>
      <c r="AU146" s="115">
        <v>100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100</v>
      </c>
      <c r="BF146" s="115"/>
      <c r="BG146" s="115"/>
      <c r="BH146" s="115"/>
      <c r="BI146" s="115"/>
    </row>
    <row r="148" spans="1:79" ht="14.25" customHeight="1" x14ac:dyDescent="0.2">
      <c r="A148" s="42" t="s">
        <v>124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5" customHeight="1" x14ac:dyDescent="0.2">
      <c r="A149" s="53" t="s">
        <v>216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</row>
    <row r="150" spans="1:79" ht="12.95" customHeight="1" x14ac:dyDescent="0.2">
      <c r="A150" s="61" t="s">
        <v>19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3"/>
      <c r="U150" s="36" t="s">
        <v>217</v>
      </c>
      <c r="V150" s="36"/>
      <c r="W150" s="36"/>
      <c r="X150" s="36"/>
      <c r="Y150" s="36"/>
      <c r="Z150" s="36"/>
      <c r="AA150" s="36"/>
      <c r="AB150" s="36"/>
      <c r="AC150" s="36"/>
      <c r="AD150" s="36"/>
      <c r="AE150" s="36" t="s">
        <v>220</v>
      </c>
      <c r="AF150" s="36"/>
      <c r="AG150" s="36"/>
      <c r="AH150" s="36"/>
      <c r="AI150" s="36"/>
      <c r="AJ150" s="36"/>
      <c r="AK150" s="36"/>
      <c r="AL150" s="36"/>
      <c r="AM150" s="36"/>
      <c r="AN150" s="36"/>
      <c r="AO150" s="36" t="s">
        <v>228</v>
      </c>
      <c r="AP150" s="36"/>
      <c r="AQ150" s="36"/>
      <c r="AR150" s="36"/>
      <c r="AS150" s="36"/>
      <c r="AT150" s="36"/>
      <c r="AU150" s="36"/>
      <c r="AV150" s="36"/>
      <c r="AW150" s="36"/>
      <c r="AX150" s="36"/>
      <c r="AY150" s="36" t="s">
        <v>238</v>
      </c>
      <c r="AZ150" s="36"/>
      <c r="BA150" s="36"/>
      <c r="BB150" s="36"/>
      <c r="BC150" s="36"/>
      <c r="BD150" s="36"/>
      <c r="BE150" s="36"/>
      <c r="BF150" s="36"/>
      <c r="BG150" s="36"/>
      <c r="BH150" s="36"/>
      <c r="BI150" s="36" t="s">
        <v>243</v>
      </c>
      <c r="BJ150" s="36"/>
      <c r="BK150" s="36"/>
      <c r="BL150" s="36"/>
      <c r="BM150" s="36"/>
      <c r="BN150" s="36"/>
      <c r="BO150" s="36"/>
      <c r="BP150" s="36"/>
      <c r="BQ150" s="36"/>
      <c r="BR150" s="36"/>
    </row>
    <row r="151" spans="1:79" ht="30" customHeight="1" x14ac:dyDescent="0.2">
      <c r="A151" s="64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6"/>
      <c r="U151" s="36" t="s">
        <v>4</v>
      </c>
      <c r="V151" s="36"/>
      <c r="W151" s="36"/>
      <c r="X151" s="36"/>
      <c r="Y151" s="36"/>
      <c r="Z151" s="36" t="s">
        <v>3</v>
      </c>
      <c r="AA151" s="36"/>
      <c r="AB151" s="36"/>
      <c r="AC151" s="36"/>
      <c r="AD151" s="36"/>
      <c r="AE151" s="36" t="s">
        <v>4</v>
      </c>
      <c r="AF151" s="36"/>
      <c r="AG151" s="36"/>
      <c r="AH151" s="36"/>
      <c r="AI151" s="36"/>
      <c r="AJ151" s="36" t="s">
        <v>3</v>
      </c>
      <c r="AK151" s="36"/>
      <c r="AL151" s="36"/>
      <c r="AM151" s="36"/>
      <c r="AN151" s="36"/>
      <c r="AO151" s="36" t="s">
        <v>4</v>
      </c>
      <c r="AP151" s="36"/>
      <c r="AQ151" s="36"/>
      <c r="AR151" s="36"/>
      <c r="AS151" s="36"/>
      <c r="AT151" s="36" t="s">
        <v>3</v>
      </c>
      <c r="AU151" s="36"/>
      <c r="AV151" s="36"/>
      <c r="AW151" s="36"/>
      <c r="AX151" s="36"/>
      <c r="AY151" s="36" t="s">
        <v>4</v>
      </c>
      <c r="AZ151" s="36"/>
      <c r="BA151" s="36"/>
      <c r="BB151" s="36"/>
      <c r="BC151" s="36"/>
      <c r="BD151" s="36" t="s">
        <v>3</v>
      </c>
      <c r="BE151" s="36"/>
      <c r="BF151" s="36"/>
      <c r="BG151" s="36"/>
      <c r="BH151" s="36"/>
      <c r="BI151" s="36" t="s">
        <v>4</v>
      </c>
      <c r="BJ151" s="36"/>
      <c r="BK151" s="36"/>
      <c r="BL151" s="36"/>
      <c r="BM151" s="36"/>
      <c r="BN151" s="36" t="s">
        <v>3</v>
      </c>
      <c r="BO151" s="36"/>
      <c r="BP151" s="36"/>
      <c r="BQ151" s="36"/>
      <c r="BR151" s="36"/>
    </row>
    <row r="152" spans="1:79" ht="15" customHeight="1" x14ac:dyDescent="0.2">
      <c r="A152" s="30">
        <v>1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2"/>
      <c r="U152" s="36">
        <v>2</v>
      </c>
      <c r="V152" s="36"/>
      <c r="W152" s="36"/>
      <c r="X152" s="36"/>
      <c r="Y152" s="36"/>
      <c r="Z152" s="36">
        <v>3</v>
      </c>
      <c r="AA152" s="36"/>
      <c r="AB152" s="36"/>
      <c r="AC152" s="36"/>
      <c r="AD152" s="36"/>
      <c r="AE152" s="36">
        <v>4</v>
      </c>
      <c r="AF152" s="36"/>
      <c r="AG152" s="36"/>
      <c r="AH152" s="36"/>
      <c r="AI152" s="36"/>
      <c r="AJ152" s="36">
        <v>5</v>
      </c>
      <c r="AK152" s="36"/>
      <c r="AL152" s="36"/>
      <c r="AM152" s="36"/>
      <c r="AN152" s="36"/>
      <c r="AO152" s="36">
        <v>6</v>
      </c>
      <c r="AP152" s="36"/>
      <c r="AQ152" s="36"/>
      <c r="AR152" s="36"/>
      <c r="AS152" s="36"/>
      <c r="AT152" s="36">
        <v>7</v>
      </c>
      <c r="AU152" s="36"/>
      <c r="AV152" s="36"/>
      <c r="AW152" s="36"/>
      <c r="AX152" s="36"/>
      <c r="AY152" s="36">
        <v>8</v>
      </c>
      <c r="AZ152" s="36"/>
      <c r="BA152" s="36"/>
      <c r="BB152" s="36"/>
      <c r="BC152" s="36"/>
      <c r="BD152" s="36">
        <v>9</v>
      </c>
      <c r="BE152" s="36"/>
      <c r="BF152" s="36"/>
      <c r="BG152" s="36"/>
      <c r="BH152" s="36"/>
      <c r="BI152" s="36">
        <v>10</v>
      </c>
      <c r="BJ152" s="36"/>
      <c r="BK152" s="36"/>
      <c r="BL152" s="36"/>
      <c r="BM152" s="36"/>
      <c r="BN152" s="36">
        <v>11</v>
      </c>
      <c r="BO152" s="36"/>
      <c r="BP152" s="36"/>
      <c r="BQ152" s="36"/>
      <c r="BR152" s="36"/>
    </row>
    <row r="153" spans="1:79" s="1" customFormat="1" ht="15.75" hidden="1" customHeight="1" x14ac:dyDescent="0.2">
      <c r="A153" s="33" t="s">
        <v>57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5"/>
      <c r="U153" s="38" t="s">
        <v>65</v>
      </c>
      <c r="V153" s="38"/>
      <c r="W153" s="38"/>
      <c r="X153" s="38"/>
      <c r="Y153" s="38"/>
      <c r="Z153" s="37" t="s">
        <v>66</v>
      </c>
      <c r="AA153" s="37"/>
      <c r="AB153" s="37"/>
      <c r="AC153" s="37"/>
      <c r="AD153" s="37"/>
      <c r="AE153" s="38" t="s">
        <v>67</v>
      </c>
      <c r="AF153" s="38"/>
      <c r="AG153" s="38"/>
      <c r="AH153" s="38"/>
      <c r="AI153" s="38"/>
      <c r="AJ153" s="37" t="s">
        <v>68</v>
      </c>
      <c r="AK153" s="37"/>
      <c r="AL153" s="37"/>
      <c r="AM153" s="37"/>
      <c r="AN153" s="37"/>
      <c r="AO153" s="38" t="s">
        <v>58</v>
      </c>
      <c r="AP153" s="38"/>
      <c r="AQ153" s="38"/>
      <c r="AR153" s="38"/>
      <c r="AS153" s="38"/>
      <c r="AT153" s="37" t="s">
        <v>59</v>
      </c>
      <c r="AU153" s="37"/>
      <c r="AV153" s="37"/>
      <c r="AW153" s="37"/>
      <c r="AX153" s="37"/>
      <c r="AY153" s="38" t="s">
        <v>60</v>
      </c>
      <c r="AZ153" s="38"/>
      <c r="BA153" s="38"/>
      <c r="BB153" s="38"/>
      <c r="BC153" s="38"/>
      <c r="BD153" s="37" t="s">
        <v>61</v>
      </c>
      <c r="BE153" s="37"/>
      <c r="BF153" s="37"/>
      <c r="BG153" s="37"/>
      <c r="BH153" s="37"/>
      <c r="BI153" s="38" t="s">
        <v>62</v>
      </c>
      <c r="BJ153" s="38"/>
      <c r="BK153" s="38"/>
      <c r="BL153" s="38"/>
      <c r="BM153" s="38"/>
      <c r="BN153" s="37" t="s">
        <v>63</v>
      </c>
      <c r="BO153" s="37"/>
      <c r="BP153" s="37"/>
      <c r="BQ153" s="37"/>
      <c r="BR153" s="37"/>
      <c r="CA153" t="s">
        <v>41</v>
      </c>
    </row>
    <row r="154" spans="1:79" s="6" customFormat="1" ht="12.75" customHeight="1" x14ac:dyDescent="0.2">
      <c r="A154" s="87" t="s">
        <v>147</v>
      </c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6"/>
      <c r="AR154" s="116"/>
      <c r="AS154" s="116"/>
      <c r="AT154" s="116"/>
      <c r="AU154" s="116"/>
      <c r="AV154" s="116"/>
      <c r="AW154" s="116"/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CA154" s="6" t="s">
        <v>42</v>
      </c>
    </row>
    <row r="155" spans="1:79" s="99" customFormat="1" ht="38.25" customHeight="1" x14ac:dyDescent="0.2">
      <c r="A155" s="92" t="s">
        <v>201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 t="s">
        <v>173</v>
      </c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 t="s">
        <v>173</v>
      </c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 t="s">
        <v>173</v>
      </c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 t="s">
        <v>173</v>
      </c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 t="s">
        <v>173</v>
      </c>
      <c r="BJ155" s="117"/>
      <c r="BK155" s="117"/>
      <c r="BL155" s="117"/>
      <c r="BM155" s="117"/>
      <c r="BN155" s="117"/>
      <c r="BO155" s="117"/>
      <c r="BP155" s="117"/>
      <c r="BQ155" s="117"/>
      <c r="BR155" s="117"/>
    </row>
    <row r="158" spans="1:79" ht="14.25" customHeight="1" x14ac:dyDescent="0.2">
      <c r="A158" s="42" t="s">
        <v>125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61" t="s">
        <v>6</v>
      </c>
      <c r="B159" s="62"/>
      <c r="C159" s="62"/>
      <c r="D159" s="61" t="s">
        <v>10</v>
      </c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3"/>
      <c r="W159" s="36" t="s">
        <v>217</v>
      </c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 t="s">
        <v>221</v>
      </c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 t="s">
        <v>233</v>
      </c>
      <c r="AV159" s="36"/>
      <c r="AW159" s="36"/>
      <c r="AX159" s="36"/>
      <c r="AY159" s="36"/>
      <c r="AZ159" s="36"/>
      <c r="BA159" s="36" t="s">
        <v>239</v>
      </c>
      <c r="BB159" s="36"/>
      <c r="BC159" s="36"/>
      <c r="BD159" s="36"/>
      <c r="BE159" s="36"/>
      <c r="BF159" s="36"/>
      <c r="BG159" s="36" t="s">
        <v>248</v>
      </c>
      <c r="BH159" s="36"/>
      <c r="BI159" s="36"/>
      <c r="BJ159" s="36"/>
      <c r="BK159" s="36"/>
      <c r="BL159" s="36"/>
    </row>
    <row r="160" spans="1:79" ht="15" customHeight="1" x14ac:dyDescent="0.2">
      <c r="A160" s="77"/>
      <c r="B160" s="78"/>
      <c r="C160" s="78"/>
      <c r="D160" s="77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9"/>
      <c r="W160" s="36" t="s">
        <v>4</v>
      </c>
      <c r="X160" s="36"/>
      <c r="Y160" s="36"/>
      <c r="Z160" s="36"/>
      <c r="AA160" s="36"/>
      <c r="AB160" s="36"/>
      <c r="AC160" s="36" t="s">
        <v>3</v>
      </c>
      <c r="AD160" s="36"/>
      <c r="AE160" s="36"/>
      <c r="AF160" s="36"/>
      <c r="AG160" s="36"/>
      <c r="AH160" s="36"/>
      <c r="AI160" s="36" t="s">
        <v>4</v>
      </c>
      <c r="AJ160" s="36"/>
      <c r="AK160" s="36"/>
      <c r="AL160" s="36"/>
      <c r="AM160" s="36"/>
      <c r="AN160" s="36"/>
      <c r="AO160" s="36" t="s">
        <v>3</v>
      </c>
      <c r="AP160" s="36"/>
      <c r="AQ160" s="36"/>
      <c r="AR160" s="36"/>
      <c r="AS160" s="36"/>
      <c r="AT160" s="36"/>
      <c r="AU160" s="49" t="s">
        <v>4</v>
      </c>
      <c r="AV160" s="49"/>
      <c r="AW160" s="49"/>
      <c r="AX160" s="49" t="s">
        <v>3</v>
      </c>
      <c r="AY160" s="49"/>
      <c r="AZ160" s="49"/>
      <c r="BA160" s="49" t="s">
        <v>4</v>
      </c>
      <c r="BB160" s="49"/>
      <c r="BC160" s="49"/>
      <c r="BD160" s="49" t="s">
        <v>3</v>
      </c>
      <c r="BE160" s="49"/>
      <c r="BF160" s="49"/>
      <c r="BG160" s="49" t="s">
        <v>4</v>
      </c>
      <c r="BH160" s="49"/>
      <c r="BI160" s="49"/>
      <c r="BJ160" s="49" t="s">
        <v>3</v>
      </c>
      <c r="BK160" s="49"/>
      <c r="BL160" s="49"/>
    </row>
    <row r="161" spans="1:79" ht="57" customHeight="1" x14ac:dyDescent="0.2">
      <c r="A161" s="64"/>
      <c r="B161" s="65"/>
      <c r="C161" s="65"/>
      <c r="D161" s="64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6"/>
      <c r="W161" s="36" t="s">
        <v>12</v>
      </c>
      <c r="X161" s="36"/>
      <c r="Y161" s="36"/>
      <c r="Z161" s="36" t="s">
        <v>11</v>
      </c>
      <c r="AA161" s="36"/>
      <c r="AB161" s="36"/>
      <c r="AC161" s="36" t="s">
        <v>12</v>
      </c>
      <c r="AD161" s="36"/>
      <c r="AE161" s="36"/>
      <c r="AF161" s="36" t="s">
        <v>11</v>
      </c>
      <c r="AG161" s="36"/>
      <c r="AH161" s="36"/>
      <c r="AI161" s="36" t="s">
        <v>12</v>
      </c>
      <c r="AJ161" s="36"/>
      <c r="AK161" s="36"/>
      <c r="AL161" s="36" t="s">
        <v>11</v>
      </c>
      <c r="AM161" s="36"/>
      <c r="AN161" s="36"/>
      <c r="AO161" s="36" t="s">
        <v>12</v>
      </c>
      <c r="AP161" s="36"/>
      <c r="AQ161" s="36"/>
      <c r="AR161" s="36" t="s">
        <v>11</v>
      </c>
      <c r="AS161" s="36"/>
      <c r="AT161" s="36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</row>
    <row r="162" spans="1:79" ht="15" customHeight="1" x14ac:dyDescent="0.2">
      <c r="A162" s="30">
        <v>1</v>
      </c>
      <c r="B162" s="31"/>
      <c r="C162" s="31"/>
      <c r="D162" s="30">
        <v>2</v>
      </c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2"/>
      <c r="W162" s="36">
        <v>3</v>
      </c>
      <c r="X162" s="36"/>
      <c r="Y162" s="36"/>
      <c r="Z162" s="36">
        <v>4</v>
      </c>
      <c r="AA162" s="36"/>
      <c r="AB162" s="36"/>
      <c r="AC162" s="36">
        <v>5</v>
      </c>
      <c r="AD162" s="36"/>
      <c r="AE162" s="36"/>
      <c r="AF162" s="36">
        <v>6</v>
      </c>
      <c r="AG162" s="36"/>
      <c r="AH162" s="36"/>
      <c r="AI162" s="36">
        <v>7</v>
      </c>
      <c r="AJ162" s="36"/>
      <c r="AK162" s="36"/>
      <c r="AL162" s="36">
        <v>8</v>
      </c>
      <c r="AM162" s="36"/>
      <c r="AN162" s="36"/>
      <c r="AO162" s="36">
        <v>9</v>
      </c>
      <c r="AP162" s="36"/>
      <c r="AQ162" s="36"/>
      <c r="AR162" s="36">
        <v>10</v>
      </c>
      <c r="AS162" s="36"/>
      <c r="AT162" s="36"/>
      <c r="AU162" s="36">
        <v>11</v>
      </c>
      <c r="AV162" s="36"/>
      <c r="AW162" s="36"/>
      <c r="AX162" s="36">
        <v>12</v>
      </c>
      <c r="AY162" s="36"/>
      <c r="AZ162" s="36"/>
      <c r="BA162" s="36">
        <v>13</v>
      </c>
      <c r="BB162" s="36"/>
      <c r="BC162" s="36"/>
      <c r="BD162" s="36">
        <v>14</v>
      </c>
      <c r="BE162" s="36"/>
      <c r="BF162" s="36"/>
      <c r="BG162" s="36">
        <v>15</v>
      </c>
      <c r="BH162" s="36"/>
      <c r="BI162" s="36"/>
      <c r="BJ162" s="36">
        <v>16</v>
      </c>
      <c r="BK162" s="36"/>
      <c r="BL162" s="36"/>
    </row>
    <row r="163" spans="1:79" s="1" customFormat="1" ht="12.75" hidden="1" customHeight="1" x14ac:dyDescent="0.2">
      <c r="A163" s="33" t="s">
        <v>69</v>
      </c>
      <c r="B163" s="34"/>
      <c r="C163" s="34"/>
      <c r="D163" s="33" t="s">
        <v>57</v>
      </c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5"/>
      <c r="W163" s="38" t="s">
        <v>72</v>
      </c>
      <c r="X163" s="38"/>
      <c r="Y163" s="38"/>
      <c r="Z163" s="38" t="s">
        <v>73</v>
      </c>
      <c r="AA163" s="38"/>
      <c r="AB163" s="38"/>
      <c r="AC163" s="37" t="s">
        <v>74</v>
      </c>
      <c r="AD163" s="37"/>
      <c r="AE163" s="37"/>
      <c r="AF163" s="37" t="s">
        <v>75</v>
      </c>
      <c r="AG163" s="37"/>
      <c r="AH163" s="37"/>
      <c r="AI163" s="38" t="s">
        <v>76</v>
      </c>
      <c r="AJ163" s="38"/>
      <c r="AK163" s="38"/>
      <c r="AL163" s="38" t="s">
        <v>77</v>
      </c>
      <c r="AM163" s="38"/>
      <c r="AN163" s="38"/>
      <c r="AO163" s="37" t="s">
        <v>104</v>
      </c>
      <c r="AP163" s="37"/>
      <c r="AQ163" s="37"/>
      <c r="AR163" s="37" t="s">
        <v>78</v>
      </c>
      <c r="AS163" s="37"/>
      <c r="AT163" s="37"/>
      <c r="AU163" s="38" t="s">
        <v>105</v>
      </c>
      <c r="AV163" s="38"/>
      <c r="AW163" s="38"/>
      <c r="AX163" s="37" t="s">
        <v>106</v>
      </c>
      <c r="AY163" s="37"/>
      <c r="AZ163" s="37"/>
      <c r="BA163" s="38" t="s">
        <v>107</v>
      </c>
      <c r="BB163" s="38"/>
      <c r="BC163" s="38"/>
      <c r="BD163" s="37" t="s">
        <v>108</v>
      </c>
      <c r="BE163" s="37"/>
      <c r="BF163" s="37"/>
      <c r="BG163" s="38" t="s">
        <v>109</v>
      </c>
      <c r="BH163" s="38"/>
      <c r="BI163" s="38"/>
      <c r="BJ163" s="37" t="s">
        <v>110</v>
      </c>
      <c r="BK163" s="37"/>
      <c r="BL163" s="37"/>
      <c r="CA163" s="1" t="s">
        <v>103</v>
      </c>
    </row>
    <row r="164" spans="1:79" s="6" customFormat="1" ht="12.75" customHeight="1" x14ac:dyDescent="0.2">
      <c r="A164" s="87">
        <v>1</v>
      </c>
      <c r="B164" s="85"/>
      <c r="C164" s="85"/>
      <c r="D164" s="100" t="s">
        <v>202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  <c r="BJ164" s="112"/>
      <c r="BK164" s="112"/>
      <c r="BL164" s="112"/>
      <c r="CA164" s="6" t="s">
        <v>43</v>
      </c>
    </row>
    <row r="165" spans="1:79" s="99" customFormat="1" ht="25.5" customHeight="1" x14ac:dyDescent="0.2">
      <c r="A165" s="89">
        <v>2</v>
      </c>
      <c r="B165" s="90"/>
      <c r="C165" s="90"/>
      <c r="D165" s="92" t="s">
        <v>203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4"/>
      <c r="W165" s="115" t="s">
        <v>173</v>
      </c>
      <c r="X165" s="115"/>
      <c r="Y165" s="115"/>
      <c r="Z165" s="115" t="s">
        <v>173</v>
      </c>
      <c r="AA165" s="115"/>
      <c r="AB165" s="115"/>
      <c r="AC165" s="115"/>
      <c r="AD165" s="115"/>
      <c r="AE165" s="115"/>
      <c r="AF165" s="115"/>
      <c r="AG165" s="115"/>
      <c r="AH165" s="115"/>
      <c r="AI165" s="115" t="s">
        <v>173</v>
      </c>
      <c r="AJ165" s="115"/>
      <c r="AK165" s="115"/>
      <c r="AL165" s="115" t="s">
        <v>173</v>
      </c>
      <c r="AM165" s="115"/>
      <c r="AN165" s="115"/>
      <c r="AO165" s="115"/>
      <c r="AP165" s="115"/>
      <c r="AQ165" s="115"/>
      <c r="AR165" s="115"/>
      <c r="AS165" s="115"/>
      <c r="AT165" s="115"/>
      <c r="AU165" s="115" t="s">
        <v>173</v>
      </c>
      <c r="AV165" s="115"/>
      <c r="AW165" s="115"/>
      <c r="AX165" s="115"/>
      <c r="AY165" s="115"/>
      <c r="AZ165" s="115"/>
      <c r="BA165" s="115" t="s">
        <v>173</v>
      </c>
      <c r="BB165" s="115"/>
      <c r="BC165" s="115"/>
      <c r="BD165" s="115"/>
      <c r="BE165" s="115"/>
      <c r="BF165" s="115"/>
      <c r="BG165" s="115" t="s">
        <v>173</v>
      </c>
      <c r="BH165" s="115"/>
      <c r="BI165" s="115"/>
      <c r="BJ165" s="115"/>
      <c r="BK165" s="115"/>
      <c r="BL165" s="115"/>
    </row>
    <row r="168" spans="1:79" ht="14.25" customHeight="1" x14ac:dyDescent="0.2">
      <c r="A168" s="42" t="s">
        <v>153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4.25" customHeight="1" x14ac:dyDescent="0.2">
      <c r="A169" s="42" t="s">
        <v>234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</row>
    <row r="170" spans="1:79" ht="15" customHeight="1" x14ac:dyDescent="0.2">
      <c r="A170" s="40" t="s">
        <v>216</v>
      </c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</row>
    <row r="171" spans="1:79" ht="15" customHeight="1" x14ac:dyDescent="0.2">
      <c r="A171" s="36" t="s">
        <v>6</v>
      </c>
      <c r="B171" s="36"/>
      <c r="C171" s="36"/>
      <c r="D171" s="36"/>
      <c r="E171" s="36"/>
      <c r="F171" s="36"/>
      <c r="G171" s="36" t="s">
        <v>126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 t="s">
        <v>13</v>
      </c>
      <c r="U171" s="36"/>
      <c r="V171" s="36"/>
      <c r="W171" s="36"/>
      <c r="X171" s="36"/>
      <c r="Y171" s="36"/>
      <c r="Z171" s="36"/>
      <c r="AA171" s="30" t="s">
        <v>217</v>
      </c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6"/>
      <c r="AP171" s="30" t="s">
        <v>220</v>
      </c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2"/>
      <c r="BE171" s="30" t="s">
        <v>228</v>
      </c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2"/>
    </row>
    <row r="172" spans="1:79" ht="32.1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 t="s">
        <v>4</v>
      </c>
      <c r="AB172" s="36"/>
      <c r="AC172" s="36"/>
      <c r="AD172" s="36"/>
      <c r="AE172" s="36"/>
      <c r="AF172" s="36" t="s">
        <v>3</v>
      </c>
      <c r="AG172" s="36"/>
      <c r="AH172" s="36"/>
      <c r="AI172" s="36"/>
      <c r="AJ172" s="36"/>
      <c r="AK172" s="36" t="s">
        <v>89</v>
      </c>
      <c r="AL172" s="36"/>
      <c r="AM172" s="36"/>
      <c r="AN172" s="36"/>
      <c r="AO172" s="36"/>
      <c r="AP172" s="36" t="s">
        <v>4</v>
      </c>
      <c r="AQ172" s="36"/>
      <c r="AR172" s="36"/>
      <c r="AS172" s="36"/>
      <c r="AT172" s="36"/>
      <c r="AU172" s="36" t="s">
        <v>3</v>
      </c>
      <c r="AV172" s="36"/>
      <c r="AW172" s="36"/>
      <c r="AX172" s="36"/>
      <c r="AY172" s="36"/>
      <c r="AZ172" s="36" t="s">
        <v>96</v>
      </c>
      <c r="BA172" s="36"/>
      <c r="BB172" s="36"/>
      <c r="BC172" s="36"/>
      <c r="BD172" s="36"/>
      <c r="BE172" s="36" t="s">
        <v>4</v>
      </c>
      <c r="BF172" s="36"/>
      <c r="BG172" s="36"/>
      <c r="BH172" s="36"/>
      <c r="BI172" s="36"/>
      <c r="BJ172" s="36" t="s">
        <v>3</v>
      </c>
      <c r="BK172" s="36"/>
      <c r="BL172" s="36"/>
      <c r="BM172" s="36"/>
      <c r="BN172" s="36"/>
      <c r="BO172" s="36" t="s">
        <v>127</v>
      </c>
      <c r="BP172" s="36"/>
      <c r="BQ172" s="36"/>
      <c r="BR172" s="36"/>
      <c r="BS172" s="36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>
        <v>2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>
        <v>3</v>
      </c>
      <c r="U173" s="36"/>
      <c r="V173" s="36"/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/>
      <c r="AK173" s="36">
        <v>6</v>
      </c>
      <c r="AL173" s="36"/>
      <c r="AM173" s="36"/>
      <c r="AN173" s="36"/>
      <c r="AO173" s="36"/>
      <c r="AP173" s="36">
        <v>7</v>
      </c>
      <c r="AQ173" s="36"/>
      <c r="AR173" s="36"/>
      <c r="AS173" s="36"/>
      <c r="AT173" s="36"/>
      <c r="AU173" s="36">
        <v>8</v>
      </c>
      <c r="AV173" s="36"/>
      <c r="AW173" s="36"/>
      <c r="AX173" s="36"/>
      <c r="AY173" s="36"/>
      <c r="AZ173" s="36">
        <v>9</v>
      </c>
      <c r="BA173" s="36"/>
      <c r="BB173" s="36"/>
      <c r="BC173" s="36"/>
      <c r="BD173" s="36"/>
      <c r="BE173" s="36">
        <v>10</v>
      </c>
      <c r="BF173" s="36"/>
      <c r="BG173" s="36"/>
      <c r="BH173" s="36"/>
      <c r="BI173" s="36"/>
      <c r="BJ173" s="36">
        <v>11</v>
      </c>
      <c r="BK173" s="36"/>
      <c r="BL173" s="36"/>
      <c r="BM173" s="36"/>
      <c r="BN173" s="36"/>
      <c r="BO173" s="36">
        <v>12</v>
      </c>
      <c r="BP173" s="36"/>
      <c r="BQ173" s="36"/>
      <c r="BR173" s="36"/>
      <c r="BS173" s="36"/>
    </row>
    <row r="174" spans="1:79" s="1" customFormat="1" ht="15" hidden="1" customHeight="1" x14ac:dyDescent="0.2">
      <c r="A174" s="38" t="s">
        <v>69</v>
      </c>
      <c r="B174" s="38"/>
      <c r="C174" s="38"/>
      <c r="D174" s="38"/>
      <c r="E174" s="38"/>
      <c r="F174" s="38"/>
      <c r="G174" s="73" t="s">
        <v>57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 t="s">
        <v>79</v>
      </c>
      <c r="U174" s="73"/>
      <c r="V174" s="73"/>
      <c r="W174" s="73"/>
      <c r="X174" s="73"/>
      <c r="Y174" s="73"/>
      <c r="Z174" s="73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/>
      <c r="AK174" s="44" t="s">
        <v>122</v>
      </c>
      <c r="AL174" s="44"/>
      <c r="AM174" s="44"/>
      <c r="AN174" s="44"/>
      <c r="AO174" s="44"/>
      <c r="AP174" s="37" t="s">
        <v>67</v>
      </c>
      <c r="AQ174" s="37"/>
      <c r="AR174" s="37"/>
      <c r="AS174" s="37"/>
      <c r="AT174" s="37"/>
      <c r="AU174" s="37" t="s">
        <v>68</v>
      </c>
      <c r="AV174" s="37"/>
      <c r="AW174" s="37"/>
      <c r="AX174" s="37"/>
      <c r="AY174" s="37"/>
      <c r="AZ174" s="44" t="s">
        <v>122</v>
      </c>
      <c r="BA174" s="44"/>
      <c r="BB174" s="44"/>
      <c r="BC174" s="44"/>
      <c r="BD174" s="44"/>
      <c r="BE174" s="37" t="s">
        <v>58</v>
      </c>
      <c r="BF174" s="37"/>
      <c r="BG174" s="37"/>
      <c r="BH174" s="37"/>
      <c r="BI174" s="37"/>
      <c r="BJ174" s="37" t="s">
        <v>59</v>
      </c>
      <c r="BK174" s="37"/>
      <c r="BL174" s="37"/>
      <c r="BM174" s="37"/>
      <c r="BN174" s="37"/>
      <c r="BO174" s="44" t="s">
        <v>122</v>
      </c>
      <c r="BP174" s="44"/>
      <c r="BQ174" s="44"/>
      <c r="BR174" s="44"/>
      <c r="BS174" s="44"/>
      <c r="CA174" s="1" t="s">
        <v>44</v>
      </c>
    </row>
    <row r="175" spans="1:79" s="99" customFormat="1" ht="25.5" customHeight="1" x14ac:dyDescent="0.2">
      <c r="A175" s="110">
        <v>1</v>
      </c>
      <c r="B175" s="110"/>
      <c r="C175" s="110"/>
      <c r="D175" s="110"/>
      <c r="E175" s="110"/>
      <c r="F175" s="110"/>
      <c r="G175" s="92" t="s">
        <v>204</v>
      </c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4"/>
      <c r="T175" s="118" t="s">
        <v>205</v>
      </c>
      <c r="U175" s="93"/>
      <c r="V175" s="93"/>
      <c r="W175" s="93"/>
      <c r="X175" s="93"/>
      <c r="Y175" s="93"/>
      <c r="Z175" s="94"/>
      <c r="AA175" s="117">
        <v>0</v>
      </c>
      <c r="AB175" s="117"/>
      <c r="AC175" s="117"/>
      <c r="AD175" s="117"/>
      <c r="AE175" s="117"/>
      <c r="AF175" s="117">
        <v>0</v>
      </c>
      <c r="AG175" s="117"/>
      <c r="AH175" s="117"/>
      <c r="AI175" s="117"/>
      <c r="AJ175" s="117"/>
      <c r="AK175" s="117">
        <f>IF(ISNUMBER(AA175),AA175,0)+IF(ISNUMBER(AF175),AF175,0)</f>
        <v>0</v>
      </c>
      <c r="AL175" s="117"/>
      <c r="AM175" s="117"/>
      <c r="AN175" s="117"/>
      <c r="AO175" s="117"/>
      <c r="AP175" s="117">
        <v>0</v>
      </c>
      <c r="AQ175" s="117"/>
      <c r="AR175" s="117"/>
      <c r="AS175" s="117"/>
      <c r="AT175" s="117"/>
      <c r="AU175" s="117">
        <v>0</v>
      </c>
      <c r="AV175" s="117"/>
      <c r="AW175" s="117"/>
      <c r="AX175" s="117"/>
      <c r="AY175" s="117"/>
      <c r="AZ175" s="117">
        <f>IF(ISNUMBER(AP175),AP175,0)+IF(ISNUMBER(AU175),AU175,0)</f>
        <v>0</v>
      </c>
      <c r="BA175" s="117"/>
      <c r="BB175" s="117"/>
      <c r="BC175" s="117"/>
      <c r="BD175" s="117"/>
      <c r="BE175" s="117">
        <v>195433</v>
      </c>
      <c r="BF175" s="117"/>
      <c r="BG175" s="117"/>
      <c r="BH175" s="117"/>
      <c r="BI175" s="117"/>
      <c r="BJ175" s="117">
        <v>0</v>
      </c>
      <c r="BK175" s="117"/>
      <c r="BL175" s="117"/>
      <c r="BM175" s="117"/>
      <c r="BN175" s="117"/>
      <c r="BO175" s="117">
        <f>IF(ISNUMBER(BE175),BE175,0)+IF(ISNUMBER(BJ175),BJ175,0)</f>
        <v>195433</v>
      </c>
      <c r="BP175" s="117"/>
      <c r="BQ175" s="117"/>
      <c r="BR175" s="117"/>
      <c r="BS175" s="117"/>
      <c r="CA175" s="99" t="s">
        <v>45</v>
      </c>
    </row>
    <row r="176" spans="1:79" s="6" customFormat="1" ht="12.75" customHeight="1" x14ac:dyDescent="0.2">
      <c r="A176" s="88"/>
      <c r="B176" s="88"/>
      <c r="C176" s="88"/>
      <c r="D176" s="88"/>
      <c r="E176" s="88"/>
      <c r="F176" s="88"/>
      <c r="G176" s="100" t="s">
        <v>147</v>
      </c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2"/>
      <c r="T176" s="119"/>
      <c r="U176" s="101"/>
      <c r="V176" s="101"/>
      <c r="W176" s="101"/>
      <c r="X176" s="101"/>
      <c r="Y176" s="101"/>
      <c r="Z176" s="102"/>
      <c r="AA176" s="116">
        <v>0</v>
      </c>
      <c r="AB176" s="116"/>
      <c r="AC176" s="116"/>
      <c r="AD176" s="116"/>
      <c r="AE176" s="116"/>
      <c r="AF176" s="116">
        <v>0</v>
      </c>
      <c r="AG176" s="116"/>
      <c r="AH176" s="116"/>
      <c r="AI176" s="116"/>
      <c r="AJ176" s="116"/>
      <c r="AK176" s="116">
        <f>IF(ISNUMBER(AA176),AA176,0)+IF(ISNUMBER(AF176),AF176,0)</f>
        <v>0</v>
      </c>
      <c r="AL176" s="116"/>
      <c r="AM176" s="116"/>
      <c r="AN176" s="116"/>
      <c r="AO176" s="116"/>
      <c r="AP176" s="116">
        <v>0</v>
      </c>
      <c r="AQ176" s="116"/>
      <c r="AR176" s="116"/>
      <c r="AS176" s="116"/>
      <c r="AT176" s="116"/>
      <c r="AU176" s="116">
        <v>0</v>
      </c>
      <c r="AV176" s="116"/>
      <c r="AW176" s="116"/>
      <c r="AX176" s="116"/>
      <c r="AY176" s="116"/>
      <c r="AZ176" s="116">
        <f>IF(ISNUMBER(AP176),AP176,0)+IF(ISNUMBER(AU176),AU176,0)</f>
        <v>0</v>
      </c>
      <c r="BA176" s="116"/>
      <c r="BB176" s="116"/>
      <c r="BC176" s="116"/>
      <c r="BD176" s="116"/>
      <c r="BE176" s="116">
        <v>195433</v>
      </c>
      <c r="BF176" s="116"/>
      <c r="BG176" s="116"/>
      <c r="BH176" s="116"/>
      <c r="BI176" s="116"/>
      <c r="BJ176" s="116">
        <v>0</v>
      </c>
      <c r="BK176" s="116"/>
      <c r="BL176" s="116"/>
      <c r="BM176" s="116"/>
      <c r="BN176" s="116"/>
      <c r="BO176" s="116">
        <f>IF(ISNUMBER(BE176),BE176,0)+IF(ISNUMBER(BJ176),BJ176,0)</f>
        <v>195433</v>
      </c>
      <c r="BP176" s="116"/>
      <c r="BQ176" s="116"/>
      <c r="BR176" s="116"/>
      <c r="BS176" s="116"/>
    </row>
    <row r="178" spans="1:79" ht="13.5" customHeight="1" x14ac:dyDescent="0.2">
      <c r="A178" s="42" t="s">
        <v>249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53" t="s">
        <v>216</v>
      </c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</row>
    <row r="180" spans="1:79" ht="15" customHeight="1" x14ac:dyDescent="0.2">
      <c r="A180" s="36" t="s">
        <v>6</v>
      </c>
      <c r="B180" s="36"/>
      <c r="C180" s="36"/>
      <c r="D180" s="36"/>
      <c r="E180" s="36"/>
      <c r="F180" s="36"/>
      <c r="G180" s="36" t="s">
        <v>126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 t="s">
        <v>13</v>
      </c>
      <c r="U180" s="36"/>
      <c r="V180" s="36"/>
      <c r="W180" s="36"/>
      <c r="X180" s="36"/>
      <c r="Y180" s="36"/>
      <c r="Z180" s="36"/>
      <c r="AA180" s="30" t="s">
        <v>238</v>
      </c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6"/>
      <c r="AP180" s="30" t="s">
        <v>243</v>
      </c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2"/>
    </row>
    <row r="181" spans="1:79" ht="32.1" customHeight="1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 t="s">
        <v>4</v>
      </c>
      <c r="AB181" s="36"/>
      <c r="AC181" s="36"/>
      <c r="AD181" s="36"/>
      <c r="AE181" s="36"/>
      <c r="AF181" s="36" t="s">
        <v>3</v>
      </c>
      <c r="AG181" s="36"/>
      <c r="AH181" s="36"/>
      <c r="AI181" s="36"/>
      <c r="AJ181" s="36"/>
      <c r="AK181" s="36" t="s">
        <v>89</v>
      </c>
      <c r="AL181" s="36"/>
      <c r="AM181" s="36"/>
      <c r="AN181" s="36"/>
      <c r="AO181" s="36"/>
      <c r="AP181" s="36" t="s">
        <v>4</v>
      </c>
      <c r="AQ181" s="36"/>
      <c r="AR181" s="36"/>
      <c r="AS181" s="36"/>
      <c r="AT181" s="36"/>
      <c r="AU181" s="36" t="s">
        <v>3</v>
      </c>
      <c r="AV181" s="36"/>
      <c r="AW181" s="36"/>
      <c r="AX181" s="36"/>
      <c r="AY181" s="36"/>
      <c r="AZ181" s="36" t="s">
        <v>96</v>
      </c>
      <c r="BA181" s="36"/>
      <c r="BB181" s="36"/>
      <c r="BC181" s="36"/>
      <c r="BD181" s="36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>
        <v>2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>
        <v>3</v>
      </c>
      <c r="U182" s="36"/>
      <c r="V182" s="36"/>
      <c r="W182" s="36"/>
      <c r="X182" s="36"/>
      <c r="Y182" s="36"/>
      <c r="Z182" s="36"/>
      <c r="AA182" s="36">
        <v>4</v>
      </c>
      <c r="AB182" s="36"/>
      <c r="AC182" s="36"/>
      <c r="AD182" s="36"/>
      <c r="AE182" s="36"/>
      <c r="AF182" s="36">
        <v>5</v>
      </c>
      <c r="AG182" s="36"/>
      <c r="AH182" s="36"/>
      <c r="AI182" s="36"/>
      <c r="AJ182" s="36"/>
      <c r="AK182" s="36">
        <v>6</v>
      </c>
      <c r="AL182" s="36"/>
      <c r="AM182" s="36"/>
      <c r="AN182" s="36"/>
      <c r="AO182" s="36"/>
      <c r="AP182" s="36">
        <v>7</v>
      </c>
      <c r="AQ182" s="36"/>
      <c r="AR182" s="36"/>
      <c r="AS182" s="36"/>
      <c r="AT182" s="36"/>
      <c r="AU182" s="36">
        <v>8</v>
      </c>
      <c r="AV182" s="36"/>
      <c r="AW182" s="36"/>
      <c r="AX182" s="36"/>
      <c r="AY182" s="36"/>
      <c r="AZ182" s="36">
        <v>9</v>
      </c>
      <c r="BA182" s="36"/>
      <c r="BB182" s="36"/>
      <c r="BC182" s="36"/>
      <c r="BD182" s="36"/>
    </row>
    <row r="183" spans="1:79" s="1" customFormat="1" ht="12" hidden="1" customHeight="1" x14ac:dyDescent="0.2">
      <c r="A183" s="38" t="s">
        <v>69</v>
      </c>
      <c r="B183" s="38"/>
      <c r="C183" s="38"/>
      <c r="D183" s="38"/>
      <c r="E183" s="38"/>
      <c r="F183" s="38"/>
      <c r="G183" s="73" t="s">
        <v>57</v>
      </c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 t="s">
        <v>79</v>
      </c>
      <c r="U183" s="73"/>
      <c r="V183" s="73"/>
      <c r="W183" s="73"/>
      <c r="X183" s="73"/>
      <c r="Y183" s="73"/>
      <c r="Z183" s="73"/>
      <c r="AA183" s="37" t="s">
        <v>60</v>
      </c>
      <c r="AB183" s="37"/>
      <c r="AC183" s="37"/>
      <c r="AD183" s="37"/>
      <c r="AE183" s="37"/>
      <c r="AF183" s="37" t="s">
        <v>61</v>
      </c>
      <c r="AG183" s="37"/>
      <c r="AH183" s="37"/>
      <c r="AI183" s="37"/>
      <c r="AJ183" s="37"/>
      <c r="AK183" s="44" t="s">
        <v>122</v>
      </c>
      <c r="AL183" s="44"/>
      <c r="AM183" s="44"/>
      <c r="AN183" s="44"/>
      <c r="AO183" s="44"/>
      <c r="AP183" s="37" t="s">
        <v>62</v>
      </c>
      <c r="AQ183" s="37"/>
      <c r="AR183" s="37"/>
      <c r="AS183" s="37"/>
      <c r="AT183" s="37"/>
      <c r="AU183" s="37" t="s">
        <v>63</v>
      </c>
      <c r="AV183" s="37"/>
      <c r="AW183" s="37"/>
      <c r="AX183" s="37"/>
      <c r="AY183" s="37"/>
      <c r="AZ183" s="44" t="s">
        <v>122</v>
      </c>
      <c r="BA183" s="44"/>
      <c r="BB183" s="44"/>
      <c r="BC183" s="44"/>
      <c r="BD183" s="44"/>
      <c r="CA183" s="1" t="s">
        <v>46</v>
      </c>
    </row>
    <row r="184" spans="1:79" s="99" customFormat="1" ht="25.5" customHeight="1" x14ac:dyDescent="0.2">
      <c r="A184" s="110">
        <v>1</v>
      </c>
      <c r="B184" s="110"/>
      <c r="C184" s="110"/>
      <c r="D184" s="110"/>
      <c r="E184" s="110"/>
      <c r="F184" s="110"/>
      <c r="G184" s="92" t="s">
        <v>204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8" t="s">
        <v>205</v>
      </c>
      <c r="U184" s="93"/>
      <c r="V184" s="93"/>
      <c r="W184" s="93"/>
      <c r="X184" s="93"/>
      <c r="Y184" s="93"/>
      <c r="Z184" s="94"/>
      <c r="AA184" s="117">
        <v>0</v>
      </c>
      <c r="AB184" s="117"/>
      <c r="AC184" s="117"/>
      <c r="AD184" s="117"/>
      <c r="AE184" s="117"/>
      <c r="AF184" s="117">
        <v>0</v>
      </c>
      <c r="AG184" s="117"/>
      <c r="AH184" s="117"/>
      <c r="AI184" s="117"/>
      <c r="AJ184" s="117"/>
      <c r="AK184" s="117">
        <f>IF(ISNUMBER(AA184),AA184,0)+IF(ISNUMBER(AF184),AF184,0)</f>
        <v>0</v>
      </c>
      <c r="AL184" s="117"/>
      <c r="AM184" s="117"/>
      <c r="AN184" s="117"/>
      <c r="AO184" s="117"/>
      <c r="AP184" s="117">
        <v>0</v>
      </c>
      <c r="AQ184" s="117"/>
      <c r="AR184" s="117"/>
      <c r="AS184" s="117"/>
      <c r="AT184" s="117"/>
      <c r="AU184" s="117">
        <v>0</v>
      </c>
      <c r="AV184" s="117"/>
      <c r="AW184" s="117"/>
      <c r="AX184" s="117"/>
      <c r="AY184" s="117"/>
      <c r="AZ184" s="117">
        <f>IF(ISNUMBER(AP184),AP184,0)+IF(ISNUMBER(AU184),AU184,0)</f>
        <v>0</v>
      </c>
      <c r="BA184" s="117"/>
      <c r="BB184" s="117"/>
      <c r="BC184" s="117"/>
      <c r="BD184" s="117"/>
      <c r="CA184" s="99" t="s">
        <v>47</v>
      </c>
    </row>
    <row r="185" spans="1:79" s="6" customFormat="1" x14ac:dyDescent="0.2">
      <c r="A185" s="88"/>
      <c r="B185" s="88"/>
      <c r="C185" s="88"/>
      <c r="D185" s="88"/>
      <c r="E185" s="88"/>
      <c r="F185" s="88"/>
      <c r="G185" s="100" t="s">
        <v>147</v>
      </c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2"/>
      <c r="T185" s="119"/>
      <c r="U185" s="101"/>
      <c r="V185" s="101"/>
      <c r="W185" s="101"/>
      <c r="X185" s="101"/>
      <c r="Y185" s="101"/>
      <c r="Z185" s="102"/>
      <c r="AA185" s="116">
        <v>0</v>
      </c>
      <c r="AB185" s="116"/>
      <c r="AC185" s="116"/>
      <c r="AD185" s="116"/>
      <c r="AE185" s="116"/>
      <c r="AF185" s="116">
        <v>0</v>
      </c>
      <c r="AG185" s="116"/>
      <c r="AH185" s="116"/>
      <c r="AI185" s="116"/>
      <c r="AJ185" s="116"/>
      <c r="AK185" s="116">
        <f>IF(ISNUMBER(AA185),AA185,0)+IF(ISNUMBER(AF185),AF185,0)</f>
        <v>0</v>
      </c>
      <c r="AL185" s="116"/>
      <c r="AM185" s="116"/>
      <c r="AN185" s="116"/>
      <c r="AO185" s="116"/>
      <c r="AP185" s="116">
        <v>0</v>
      </c>
      <c r="AQ185" s="116"/>
      <c r="AR185" s="116"/>
      <c r="AS185" s="116"/>
      <c r="AT185" s="116"/>
      <c r="AU185" s="116">
        <v>0</v>
      </c>
      <c r="AV185" s="116"/>
      <c r="AW185" s="116"/>
      <c r="AX185" s="116"/>
      <c r="AY185" s="116"/>
      <c r="AZ185" s="116">
        <f>IF(ISNUMBER(AP185),AP185,0)+IF(ISNUMBER(AU185),AU185,0)</f>
        <v>0</v>
      </c>
      <c r="BA185" s="116"/>
      <c r="BB185" s="116"/>
      <c r="BC185" s="116"/>
      <c r="BD185" s="116"/>
    </row>
    <row r="188" spans="1:79" ht="14.25" customHeight="1" x14ac:dyDescent="0.2">
      <c r="A188" s="42" t="s">
        <v>250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53" t="s">
        <v>216</v>
      </c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</row>
    <row r="190" spans="1:79" ht="23.1" customHeight="1" x14ac:dyDescent="0.2">
      <c r="A190" s="36" t="s">
        <v>128</v>
      </c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61" t="s">
        <v>129</v>
      </c>
      <c r="O190" s="62"/>
      <c r="P190" s="62"/>
      <c r="Q190" s="62"/>
      <c r="R190" s="62"/>
      <c r="S190" s="62"/>
      <c r="T190" s="62"/>
      <c r="U190" s="63"/>
      <c r="V190" s="61" t="s">
        <v>130</v>
      </c>
      <c r="W190" s="62"/>
      <c r="X190" s="62"/>
      <c r="Y190" s="62"/>
      <c r="Z190" s="63"/>
      <c r="AA190" s="36" t="s">
        <v>217</v>
      </c>
      <c r="AB190" s="36"/>
      <c r="AC190" s="36"/>
      <c r="AD190" s="36"/>
      <c r="AE190" s="36"/>
      <c r="AF190" s="36"/>
      <c r="AG190" s="36"/>
      <c r="AH190" s="36"/>
      <c r="AI190" s="36"/>
      <c r="AJ190" s="36" t="s">
        <v>220</v>
      </c>
      <c r="AK190" s="36"/>
      <c r="AL190" s="36"/>
      <c r="AM190" s="36"/>
      <c r="AN190" s="36"/>
      <c r="AO190" s="36"/>
      <c r="AP190" s="36"/>
      <c r="AQ190" s="36"/>
      <c r="AR190" s="36"/>
      <c r="AS190" s="36" t="s">
        <v>228</v>
      </c>
      <c r="AT190" s="36"/>
      <c r="AU190" s="36"/>
      <c r="AV190" s="36"/>
      <c r="AW190" s="36"/>
      <c r="AX190" s="36"/>
      <c r="AY190" s="36"/>
      <c r="AZ190" s="36"/>
      <c r="BA190" s="36"/>
      <c r="BB190" s="36" t="s">
        <v>238</v>
      </c>
      <c r="BC190" s="36"/>
      <c r="BD190" s="36"/>
      <c r="BE190" s="36"/>
      <c r="BF190" s="36"/>
      <c r="BG190" s="36"/>
      <c r="BH190" s="36"/>
      <c r="BI190" s="36"/>
      <c r="BJ190" s="36"/>
      <c r="BK190" s="36" t="s">
        <v>243</v>
      </c>
      <c r="BL190" s="36"/>
      <c r="BM190" s="36"/>
      <c r="BN190" s="36"/>
      <c r="BO190" s="36"/>
      <c r="BP190" s="36"/>
      <c r="BQ190" s="36"/>
      <c r="BR190" s="36"/>
      <c r="BS190" s="36"/>
    </row>
    <row r="191" spans="1:79" ht="95.2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64"/>
      <c r="O191" s="65"/>
      <c r="P191" s="65"/>
      <c r="Q191" s="65"/>
      <c r="R191" s="65"/>
      <c r="S191" s="65"/>
      <c r="T191" s="65"/>
      <c r="U191" s="66"/>
      <c r="V191" s="64"/>
      <c r="W191" s="65"/>
      <c r="X191" s="65"/>
      <c r="Y191" s="65"/>
      <c r="Z191" s="66"/>
      <c r="AA191" s="49" t="s">
        <v>133</v>
      </c>
      <c r="AB191" s="49"/>
      <c r="AC191" s="49"/>
      <c r="AD191" s="49"/>
      <c r="AE191" s="49"/>
      <c r="AF191" s="49" t="s">
        <v>134</v>
      </c>
      <c r="AG191" s="49"/>
      <c r="AH191" s="49"/>
      <c r="AI191" s="49"/>
      <c r="AJ191" s="49" t="s">
        <v>133</v>
      </c>
      <c r="AK191" s="49"/>
      <c r="AL191" s="49"/>
      <c r="AM191" s="49"/>
      <c r="AN191" s="49"/>
      <c r="AO191" s="49" t="s">
        <v>134</v>
      </c>
      <c r="AP191" s="49"/>
      <c r="AQ191" s="49"/>
      <c r="AR191" s="49"/>
      <c r="AS191" s="49" t="s">
        <v>133</v>
      </c>
      <c r="AT191" s="49"/>
      <c r="AU191" s="49"/>
      <c r="AV191" s="49"/>
      <c r="AW191" s="49"/>
      <c r="AX191" s="49" t="s">
        <v>134</v>
      </c>
      <c r="AY191" s="49"/>
      <c r="AZ191" s="49"/>
      <c r="BA191" s="49"/>
      <c r="BB191" s="49" t="s">
        <v>133</v>
      </c>
      <c r="BC191" s="49"/>
      <c r="BD191" s="49"/>
      <c r="BE191" s="49"/>
      <c r="BF191" s="49"/>
      <c r="BG191" s="49" t="s">
        <v>134</v>
      </c>
      <c r="BH191" s="49"/>
      <c r="BI191" s="49"/>
      <c r="BJ191" s="49"/>
      <c r="BK191" s="49" t="s">
        <v>133</v>
      </c>
      <c r="BL191" s="49"/>
      <c r="BM191" s="49"/>
      <c r="BN191" s="49"/>
      <c r="BO191" s="49"/>
      <c r="BP191" s="49" t="s">
        <v>134</v>
      </c>
      <c r="BQ191" s="49"/>
      <c r="BR191" s="49"/>
      <c r="BS191" s="49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0">
        <v>2</v>
      </c>
      <c r="O192" s="31"/>
      <c r="P192" s="31"/>
      <c r="Q192" s="31"/>
      <c r="R192" s="31"/>
      <c r="S192" s="31"/>
      <c r="T192" s="31"/>
      <c r="U192" s="32"/>
      <c r="V192" s="36">
        <v>3</v>
      </c>
      <c r="W192" s="36"/>
      <c r="X192" s="36"/>
      <c r="Y192" s="36"/>
      <c r="Z192" s="36"/>
      <c r="AA192" s="36">
        <v>4</v>
      </c>
      <c r="AB192" s="36"/>
      <c r="AC192" s="36"/>
      <c r="AD192" s="36"/>
      <c r="AE192" s="36"/>
      <c r="AF192" s="36">
        <v>5</v>
      </c>
      <c r="AG192" s="36"/>
      <c r="AH192" s="36"/>
      <c r="AI192" s="36"/>
      <c r="AJ192" s="36">
        <v>6</v>
      </c>
      <c r="AK192" s="36"/>
      <c r="AL192" s="36"/>
      <c r="AM192" s="36"/>
      <c r="AN192" s="36"/>
      <c r="AO192" s="36">
        <v>7</v>
      </c>
      <c r="AP192" s="36"/>
      <c r="AQ192" s="36"/>
      <c r="AR192" s="36"/>
      <c r="AS192" s="36">
        <v>8</v>
      </c>
      <c r="AT192" s="36"/>
      <c r="AU192" s="36"/>
      <c r="AV192" s="36"/>
      <c r="AW192" s="36"/>
      <c r="AX192" s="36">
        <v>9</v>
      </c>
      <c r="AY192" s="36"/>
      <c r="AZ192" s="36"/>
      <c r="BA192" s="36"/>
      <c r="BB192" s="36">
        <v>10</v>
      </c>
      <c r="BC192" s="36"/>
      <c r="BD192" s="36"/>
      <c r="BE192" s="36"/>
      <c r="BF192" s="36"/>
      <c r="BG192" s="36">
        <v>11</v>
      </c>
      <c r="BH192" s="36"/>
      <c r="BI192" s="36"/>
      <c r="BJ192" s="36"/>
      <c r="BK192" s="36">
        <v>12</v>
      </c>
      <c r="BL192" s="36"/>
      <c r="BM192" s="36"/>
      <c r="BN192" s="36"/>
      <c r="BO192" s="36"/>
      <c r="BP192" s="36">
        <v>13</v>
      </c>
      <c r="BQ192" s="36"/>
      <c r="BR192" s="36"/>
      <c r="BS192" s="36"/>
    </row>
    <row r="193" spans="1:79" s="1" customFormat="1" ht="12" hidden="1" customHeight="1" x14ac:dyDescent="0.2">
      <c r="A193" s="73" t="s">
        <v>146</v>
      </c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38" t="s">
        <v>131</v>
      </c>
      <c r="O193" s="38"/>
      <c r="P193" s="38"/>
      <c r="Q193" s="38"/>
      <c r="R193" s="38"/>
      <c r="S193" s="38"/>
      <c r="T193" s="38"/>
      <c r="U193" s="38"/>
      <c r="V193" s="38" t="s">
        <v>132</v>
      </c>
      <c r="W193" s="38"/>
      <c r="X193" s="38"/>
      <c r="Y193" s="38"/>
      <c r="Z193" s="38"/>
      <c r="AA193" s="37" t="s">
        <v>65</v>
      </c>
      <c r="AB193" s="37"/>
      <c r="AC193" s="37"/>
      <c r="AD193" s="37"/>
      <c r="AE193" s="37"/>
      <c r="AF193" s="37" t="s">
        <v>66</v>
      </c>
      <c r="AG193" s="37"/>
      <c r="AH193" s="37"/>
      <c r="AI193" s="37"/>
      <c r="AJ193" s="37" t="s">
        <v>67</v>
      </c>
      <c r="AK193" s="37"/>
      <c r="AL193" s="37"/>
      <c r="AM193" s="37"/>
      <c r="AN193" s="37"/>
      <c r="AO193" s="37" t="s">
        <v>68</v>
      </c>
      <c r="AP193" s="37"/>
      <c r="AQ193" s="37"/>
      <c r="AR193" s="37"/>
      <c r="AS193" s="37" t="s">
        <v>58</v>
      </c>
      <c r="AT193" s="37"/>
      <c r="AU193" s="37"/>
      <c r="AV193" s="37"/>
      <c r="AW193" s="37"/>
      <c r="AX193" s="37" t="s">
        <v>59</v>
      </c>
      <c r="AY193" s="37"/>
      <c r="AZ193" s="37"/>
      <c r="BA193" s="37"/>
      <c r="BB193" s="37" t="s">
        <v>60</v>
      </c>
      <c r="BC193" s="37"/>
      <c r="BD193" s="37"/>
      <c r="BE193" s="37"/>
      <c r="BF193" s="37"/>
      <c r="BG193" s="37" t="s">
        <v>61</v>
      </c>
      <c r="BH193" s="37"/>
      <c r="BI193" s="37"/>
      <c r="BJ193" s="37"/>
      <c r="BK193" s="37" t="s">
        <v>62</v>
      </c>
      <c r="BL193" s="37"/>
      <c r="BM193" s="37"/>
      <c r="BN193" s="37"/>
      <c r="BO193" s="37"/>
      <c r="BP193" s="37" t="s">
        <v>63</v>
      </c>
      <c r="BQ193" s="37"/>
      <c r="BR193" s="37"/>
      <c r="BS193" s="37"/>
      <c r="CA193" s="1" t="s">
        <v>48</v>
      </c>
    </row>
    <row r="194" spans="1:79" s="6" customFormat="1" ht="12.75" customHeight="1" x14ac:dyDescent="0.2">
      <c r="A194" s="120" t="s">
        <v>147</v>
      </c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87"/>
      <c r="O194" s="85"/>
      <c r="P194" s="85"/>
      <c r="Q194" s="85"/>
      <c r="R194" s="85"/>
      <c r="S194" s="85"/>
      <c r="T194" s="85"/>
      <c r="U194" s="86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2"/>
      <c r="BQ194" s="123"/>
      <c r="BR194" s="123"/>
      <c r="BS194" s="124"/>
      <c r="CA194" s="6" t="s">
        <v>49</v>
      </c>
    </row>
    <row r="197" spans="1:79" ht="35.25" customHeight="1" x14ac:dyDescent="0.2">
      <c r="A197" s="42" t="s">
        <v>251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79" ht="15" x14ac:dyDescent="0.2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59"/>
      <c r="BA198" s="59"/>
      <c r="BB198" s="59"/>
      <c r="BC198" s="59"/>
      <c r="BD198" s="59"/>
      <c r="BE198" s="59"/>
      <c r="BF198" s="59"/>
      <c r="BG198" s="59"/>
      <c r="BH198" s="59"/>
      <c r="BI198" s="59"/>
      <c r="BJ198" s="59"/>
      <c r="BK198" s="59"/>
      <c r="BL198" s="59"/>
    </row>
    <row r="199" spans="1:79" ht="1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</row>
    <row r="201" spans="1:79" ht="28.5" customHeight="1" x14ac:dyDescent="0.2">
      <c r="A201" s="39" t="s">
        <v>235</v>
      </c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</row>
    <row r="202" spans="1:79" ht="14.25" customHeight="1" x14ac:dyDescent="0.2">
      <c r="A202" s="42" t="s">
        <v>218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40" t="s">
        <v>216</v>
      </c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</row>
    <row r="204" spans="1:79" ht="42.95" customHeight="1" x14ac:dyDescent="0.2">
      <c r="A204" s="49" t="s">
        <v>135</v>
      </c>
      <c r="B204" s="49"/>
      <c r="C204" s="49"/>
      <c r="D204" s="49"/>
      <c r="E204" s="49"/>
      <c r="F204" s="49"/>
      <c r="G204" s="36" t="s">
        <v>19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 t="s">
        <v>15</v>
      </c>
      <c r="U204" s="36"/>
      <c r="V204" s="36"/>
      <c r="W204" s="36"/>
      <c r="X204" s="36"/>
      <c r="Y204" s="36"/>
      <c r="Z204" s="36" t="s">
        <v>14</v>
      </c>
      <c r="AA204" s="36"/>
      <c r="AB204" s="36"/>
      <c r="AC204" s="36"/>
      <c r="AD204" s="36"/>
      <c r="AE204" s="36" t="s">
        <v>136</v>
      </c>
      <c r="AF204" s="36"/>
      <c r="AG204" s="36"/>
      <c r="AH204" s="36"/>
      <c r="AI204" s="36"/>
      <c r="AJ204" s="36"/>
      <c r="AK204" s="36" t="s">
        <v>137</v>
      </c>
      <c r="AL204" s="36"/>
      <c r="AM204" s="36"/>
      <c r="AN204" s="36"/>
      <c r="AO204" s="36"/>
      <c r="AP204" s="36"/>
      <c r="AQ204" s="36" t="s">
        <v>138</v>
      </c>
      <c r="AR204" s="36"/>
      <c r="AS204" s="36"/>
      <c r="AT204" s="36"/>
      <c r="AU204" s="36"/>
      <c r="AV204" s="36"/>
      <c r="AW204" s="36" t="s">
        <v>98</v>
      </c>
      <c r="AX204" s="36"/>
      <c r="AY204" s="36"/>
      <c r="AZ204" s="36"/>
      <c r="BA204" s="36"/>
      <c r="BB204" s="36"/>
      <c r="BC204" s="36"/>
      <c r="BD204" s="36"/>
      <c r="BE204" s="36"/>
      <c r="BF204" s="36"/>
      <c r="BG204" s="36" t="s">
        <v>139</v>
      </c>
      <c r="BH204" s="36"/>
      <c r="BI204" s="36"/>
      <c r="BJ204" s="36"/>
      <c r="BK204" s="36"/>
      <c r="BL204" s="36"/>
    </row>
    <row r="205" spans="1:79" ht="39.950000000000003" customHeight="1" x14ac:dyDescent="0.2">
      <c r="A205" s="49"/>
      <c r="B205" s="49"/>
      <c r="C205" s="49"/>
      <c r="D205" s="49"/>
      <c r="E205" s="49"/>
      <c r="F205" s="49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 t="s">
        <v>17</v>
      </c>
      <c r="AX205" s="36"/>
      <c r="AY205" s="36"/>
      <c r="AZ205" s="36"/>
      <c r="BA205" s="36"/>
      <c r="BB205" s="36" t="s">
        <v>16</v>
      </c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>
        <v>3</v>
      </c>
      <c r="U206" s="36"/>
      <c r="V206" s="36"/>
      <c r="W206" s="36"/>
      <c r="X206" s="36"/>
      <c r="Y206" s="36"/>
      <c r="Z206" s="36">
        <v>4</v>
      </c>
      <c r="AA206" s="36"/>
      <c r="AB206" s="36"/>
      <c r="AC206" s="36"/>
      <c r="AD206" s="36"/>
      <c r="AE206" s="36">
        <v>5</v>
      </c>
      <c r="AF206" s="36"/>
      <c r="AG206" s="36"/>
      <c r="AH206" s="36"/>
      <c r="AI206" s="36"/>
      <c r="AJ206" s="36"/>
      <c r="AK206" s="36">
        <v>6</v>
      </c>
      <c r="AL206" s="36"/>
      <c r="AM206" s="36"/>
      <c r="AN206" s="36"/>
      <c r="AO206" s="36"/>
      <c r="AP206" s="36"/>
      <c r="AQ206" s="36">
        <v>7</v>
      </c>
      <c r="AR206" s="36"/>
      <c r="AS206" s="36"/>
      <c r="AT206" s="36"/>
      <c r="AU206" s="36"/>
      <c r="AV206" s="36"/>
      <c r="AW206" s="36">
        <v>8</v>
      </c>
      <c r="AX206" s="36"/>
      <c r="AY206" s="36"/>
      <c r="AZ206" s="36"/>
      <c r="BA206" s="36"/>
      <c r="BB206" s="36">
        <v>9</v>
      </c>
      <c r="BC206" s="36"/>
      <c r="BD206" s="36"/>
      <c r="BE206" s="36"/>
      <c r="BF206" s="36"/>
      <c r="BG206" s="36">
        <v>10</v>
      </c>
      <c r="BH206" s="36"/>
      <c r="BI206" s="36"/>
      <c r="BJ206" s="36"/>
      <c r="BK206" s="36"/>
      <c r="BL206" s="36"/>
    </row>
    <row r="207" spans="1:79" s="1" customFormat="1" ht="12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37" t="s">
        <v>80</v>
      </c>
      <c r="U207" s="37"/>
      <c r="V207" s="37"/>
      <c r="W207" s="37"/>
      <c r="X207" s="37"/>
      <c r="Y207" s="37"/>
      <c r="Z207" s="37" t="s">
        <v>81</v>
      </c>
      <c r="AA207" s="37"/>
      <c r="AB207" s="37"/>
      <c r="AC207" s="37"/>
      <c r="AD207" s="37"/>
      <c r="AE207" s="37" t="s">
        <v>82</v>
      </c>
      <c r="AF207" s="37"/>
      <c r="AG207" s="37"/>
      <c r="AH207" s="37"/>
      <c r="AI207" s="37"/>
      <c r="AJ207" s="37"/>
      <c r="AK207" s="37" t="s">
        <v>83</v>
      </c>
      <c r="AL207" s="37"/>
      <c r="AM207" s="37"/>
      <c r="AN207" s="37"/>
      <c r="AO207" s="37"/>
      <c r="AP207" s="37"/>
      <c r="AQ207" s="74" t="s">
        <v>99</v>
      </c>
      <c r="AR207" s="37"/>
      <c r="AS207" s="37"/>
      <c r="AT207" s="37"/>
      <c r="AU207" s="37"/>
      <c r="AV207" s="37"/>
      <c r="AW207" s="37" t="s">
        <v>84</v>
      </c>
      <c r="AX207" s="37"/>
      <c r="AY207" s="37"/>
      <c r="AZ207" s="37"/>
      <c r="BA207" s="37"/>
      <c r="BB207" s="37" t="s">
        <v>85</v>
      </c>
      <c r="BC207" s="37"/>
      <c r="BD207" s="37"/>
      <c r="BE207" s="37"/>
      <c r="BF207" s="37"/>
      <c r="BG207" s="74" t="s">
        <v>100</v>
      </c>
      <c r="BH207" s="37"/>
      <c r="BI207" s="37"/>
      <c r="BJ207" s="37"/>
      <c r="BK207" s="37"/>
      <c r="BL207" s="37"/>
      <c r="CA207" s="1" t="s">
        <v>50</v>
      </c>
    </row>
    <row r="208" spans="1:79" s="99" customFormat="1" ht="25.5" customHeight="1" x14ac:dyDescent="0.2">
      <c r="A208" s="110">
        <v>2275</v>
      </c>
      <c r="B208" s="110"/>
      <c r="C208" s="110"/>
      <c r="D208" s="110"/>
      <c r="E208" s="110"/>
      <c r="F208" s="110"/>
      <c r="G208" s="92" t="s">
        <v>177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434950</v>
      </c>
      <c r="U208" s="117"/>
      <c r="V208" s="117"/>
      <c r="W208" s="117"/>
      <c r="X208" s="117"/>
      <c r="Y208" s="117"/>
      <c r="Z208" s="117">
        <v>434882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f>IF(ISNUMBER(AK208),AK208,0)-IF(ISNUMBER(AE208),AE208,0)</f>
        <v>0</v>
      </c>
      <c r="AR208" s="117"/>
      <c r="AS208" s="117"/>
      <c r="AT208" s="117"/>
      <c r="AU208" s="117"/>
      <c r="AV208" s="117"/>
      <c r="AW208" s="117">
        <v>0</v>
      </c>
      <c r="AX208" s="117"/>
      <c r="AY208" s="117"/>
      <c r="AZ208" s="117"/>
      <c r="BA208" s="117"/>
      <c r="BB208" s="117">
        <v>0</v>
      </c>
      <c r="BC208" s="117"/>
      <c r="BD208" s="117"/>
      <c r="BE208" s="117"/>
      <c r="BF208" s="117"/>
      <c r="BG208" s="117">
        <f>IF(ISNUMBER(Z208),Z208,0)+IF(ISNUMBER(AK208),AK208,0)</f>
        <v>434882</v>
      </c>
      <c r="BH208" s="117"/>
      <c r="BI208" s="117"/>
      <c r="BJ208" s="117"/>
      <c r="BK208" s="117"/>
      <c r="BL208" s="117"/>
      <c r="CA208" s="99" t="s">
        <v>51</v>
      </c>
    </row>
    <row r="209" spans="1:79" s="99" customFormat="1" ht="38.25" customHeight="1" x14ac:dyDescent="0.2">
      <c r="A209" s="110">
        <v>2610</v>
      </c>
      <c r="B209" s="110"/>
      <c r="C209" s="110"/>
      <c r="D209" s="110"/>
      <c r="E209" s="110"/>
      <c r="F209" s="110"/>
      <c r="G209" s="92" t="s">
        <v>178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7">
        <v>135800</v>
      </c>
      <c r="U209" s="117"/>
      <c r="V209" s="117"/>
      <c r="W209" s="117"/>
      <c r="X209" s="117"/>
      <c r="Y209" s="117"/>
      <c r="Z209" s="117">
        <v>69826.67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/>
      <c r="AK209" s="117">
        <v>0</v>
      </c>
      <c r="AL209" s="117"/>
      <c r="AM209" s="117"/>
      <c r="AN209" s="117"/>
      <c r="AO209" s="117"/>
      <c r="AP209" s="117"/>
      <c r="AQ209" s="117">
        <f>IF(ISNUMBER(AK209),AK209,0)-IF(ISNUMBER(AE209),AE209,0)</f>
        <v>0</v>
      </c>
      <c r="AR209" s="117"/>
      <c r="AS209" s="117"/>
      <c r="AT209" s="117"/>
      <c r="AU209" s="117"/>
      <c r="AV209" s="117"/>
      <c r="AW209" s="117">
        <v>0</v>
      </c>
      <c r="AX209" s="117"/>
      <c r="AY209" s="117"/>
      <c r="AZ209" s="117"/>
      <c r="BA209" s="117"/>
      <c r="BB209" s="117">
        <v>0</v>
      </c>
      <c r="BC209" s="117"/>
      <c r="BD209" s="117"/>
      <c r="BE209" s="117"/>
      <c r="BF209" s="117"/>
      <c r="BG209" s="117">
        <f>IF(ISNUMBER(Z209),Z209,0)+IF(ISNUMBER(AK209),AK209,0)</f>
        <v>69826.67</v>
      </c>
      <c r="BH209" s="117"/>
      <c r="BI209" s="117"/>
      <c r="BJ209" s="117"/>
      <c r="BK209" s="117"/>
      <c r="BL209" s="117"/>
    </row>
    <row r="210" spans="1:79" s="6" customFormat="1" ht="12.75" customHeight="1" x14ac:dyDescent="0.2">
      <c r="A210" s="88"/>
      <c r="B210" s="88"/>
      <c r="C210" s="88"/>
      <c r="D210" s="88"/>
      <c r="E210" s="88"/>
      <c r="F210" s="88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6">
        <v>570750</v>
      </c>
      <c r="U210" s="116"/>
      <c r="V210" s="116"/>
      <c r="W210" s="116"/>
      <c r="X210" s="116"/>
      <c r="Y210" s="116"/>
      <c r="Z210" s="116">
        <v>504708.67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/>
      <c r="AK210" s="116">
        <v>0</v>
      </c>
      <c r="AL210" s="116"/>
      <c r="AM210" s="116"/>
      <c r="AN210" s="116"/>
      <c r="AO210" s="116"/>
      <c r="AP210" s="116"/>
      <c r="AQ210" s="116">
        <f>IF(ISNUMBER(AK210),AK210,0)-IF(ISNUMBER(AE210),AE210,0)</f>
        <v>0</v>
      </c>
      <c r="AR210" s="116"/>
      <c r="AS210" s="116"/>
      <c r="AT210" s="116"/>
      <c r="AU210" s="116"/>
      <c r="AV210" s="116"/>
      <c r="AW210" s="116">
        <v>0</v>
      </c>
      <c r="AX210" s="116"/>
      <c r="AY210" s="116"/>
      <c r="AZ210" s="116"/>
      <c r="BA210" s="116"/>
      <c r="BB210" s="116">
        <v>0</v>
      </c>
      <c r="BC210" s="116"/>
      <c r="BD210" s="116"/>
      <c r="BE210" s="116"/>
      <c r="BF210" s="116"/>
      <c r="BG210" s="116">
        <f>IF(ISNUMBER(Z210),Z210,0)+IF(ISNUMBER(AK210),AK210,0)</f>
        <v>504708.67</v>
      </c>
      <c r="BH210" s="116"/>
      <c r="BI210" s="116"/>
      <c r="BJ210" s="116"/>
      <c r="BK210" s="116"/>
      <c r="BL210" s="116"/>
    </row>
    <row r="212" spans="1:79" ht="14.25" customHeight="1" x14ac:dyDescent="0.2">
      <c r="A212" s="42" t="s">
        <v>236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40" t="s">
        <v>216</v>
      </c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</row>
    <row r="214" spans="1:79" ht="18" customHeight="1" x14ac:dyDescent="0.2">
      <c r="A214" s="36" t="s">
        <v>135</v>
      </c>
      <c r="B214" s="36"/>
      <c r="C214" s="36"/>
      <c r="D214" s="36"/>
      <c r="E214" s="36"/>
      <c r="F214" s="36"/>
      <c r="G214" s="36" t="s">
        <v>19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 t="s">
        <v>222</v>
      </c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 t="s">
        <v>233</v>
      </c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42.95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 t="s">
        <v>140</v>
      </c>
      <c r="R215" s="36"/>
      <c r="S215" s="36"/>
      <c r="T215" s="36"/>
      <c r="U215" s="36"/>
      <c r="V215" s="49" t="s">
        <v>141</v>
      </c>
      <c r="W215" s="49"/>
      <c r="X215" s="49"/>
      <c r="Y215" s="49"/>
      <c r="Z215" s="36" t="s">
        <v>142</v>
      </c>
      <c r="AA215" s="36"/>
      <c r="AB215" s="36"/>
      <c r="AC215" s="36"/>
      <c r="AD215" s="36"/>
      <c r="AE215" s="36"/>
      <c r="AF215" s="36"/>
      <c r="AG215" s="36"/>
      <c r="AH215" s="36"/>
      <c r="AI215" s="36"/>
      <c r="AJ215" s="36" t="s">
        <v>143</v>
      </c>
      <c r="AK215" s="36"/>
      <c r="AL215" s="36"/>
      <c r="AM215" s="36"/>
      <c r="AN215" s="36"/>
      <c r="AO215" s="36" t="s">
        <v>20</v>
      </c>
      <c r="AP215" s="36"/>
      <c r="AQ215" s="36"/>
      <c r="AR215" s="36"/>
      <c r="AS215" s="36"/>
      <c r="AT215" s="49" t="s">
        <v>144</v>
      </c>
      <c r="AU215" s="49"/>
      <c r="AV215" s="49"/>
      <c r="AW215" s="49"/>
      <c r="AX215" s="36" t="s">
        <v>142</v>
      </c>
      <c r="AY215" s="36"/>
      <c r="AZ215" s="36"/>
      <c r="BA215" s="36"/>
      <c r="BB215" s="36"/>
      <c r="BC215" s="36"/>
      <c r="BD215" s="36"/>
      <c r="BE215" s="36"/>
      <c r="BF215" s="36"/>
      <c r="BG215" s="36"/>
      <c r="BH215" s="36" t="s">
        <v>145</v>
      </c>
      <c r="BI215" s="36"/>
      <c r="BJ215" s="36"/>
      <c r="BK215" s="36"/>
      <c r="BL215" s="36"/>
    </row>
    <row r="216" spans="1:79" ht="63" customHeight="1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49"/>
      <c r="W216" s="49"/>
      <c r="X216" s="49"/>
      <c r="Y216" s="49"/>
      <c r="Z216" s="36" t="s">
        <v>17</v>
      </c>
      <c r="AA216" s="36"/>
      <c r="AB216" s="36"/>
      <c r="AC216" s="36"/>
      <c r="AD216" s="36"/>
      <c r="AE216" s="36" t="s">
        <v>16</v>
      </c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49"/>
      <c r="AU216" s="49"/>
      <c r="AV216" s="49"/>
      <c r="AW216" s="49"/>
      <c r="AX216" s="36" t="s">
        <v>17</v>
      </c>
      <c r="AY216" s="36"/>
      <c r="AZ216" s="36"/>
      <c r="BA216" s="36"/>
      <c r="BB216" s="36"/>
      <c r="BC216" s="36" t="s">
        <v>16</v>
      </c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>
        <v>3</v>
      </c>
      <c r="R217" s="36"/>
      <c r="S217" s="36"/>
      <c r="T217" s="36"/>
      <c r="U217" s="36"/>
      <c r="V217" s="36">
        <v>4</v>
      </c>
      <c r="W217" s="36"/>
      <c r="X217" s="36"/>
      <c r="Y217" s="36"/>
      <c r="Z217" s="36">
        <v>5</v>
      </c>
      <c r="AA217" s="36"/>
      <c r="AB217" s="36"/>
      <c r="AC217" s="36"/>
      <c r="AD217" s="36"/>
      <c r="AE217" s="36">
        <v>6</v>
      </c>
      <c r="AF217" s="36"/>
      <c r="AG217" s="36"/>
      <c r="AH217" s="36"/>
      <c r="AI217" s="36"/>
      <c r="AJ217" s="36">
        <v>7</v>
      </c>
      <c r="AK217" s="36"/>
      <c r="AL217" s="36"/>
      <c r="AM217" s="36"/>
      <c r="AN217" s="36"/>
      <c r="AO217" s="36">
        <v>8</v>
      </c>
      <c r="AP217" s="36"/>
      <c r="AQ217" s="36"/>
      <c r="AR217" s="36"/>
      <c r="AS217" s="36"/>
      <c r="AT217" s="36">
        <v>9</v>
      </c>
      <c r="AU217" s="36"/>
      <c r="AV217" s="36"/>
      <c r="AW217" s="36"/>
      <c r="AX217" s="36">
        <v>10</v>
      </c>
      <c r="AY217" s="36"/>
      <c r="AZ217" s="36"/>
      <c r="BA217" s="36"/>
      <c r="BB217" s="36"/>
      <c r="BC217" s="36">
        <v>11</v>
      </c>
      <c r="BD217" s="36"/>
      <c r="BE217" s="36"/>
      <c r="BF217" s="36"/>
      <c r="BG217" s="36"/>
      <c r="BH217" s="36">
        <v>12</v>
      </c>
      <c r="BI217" s="36"/>
      <c r="BJ217" s="36"/>
      <c r="BK217" s="36"/>
      <c r="BL217" s="36"/>
    </row>
    <row r="218" spans="1:79" s="1" customFormat="1" ht="12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37" t="s">
        <v>80</v>
      </c>
      <c r="R218" s="37"/>
      <c r="S218" s="37"/>
      <c r="T218" s="37"/>
      <c r="U218" s="37"/>
      <c r="V218" s="37" t="s">
        <v>81</v>
      </c>
      <c r="W218" s="37"/>
      <c r="X218" s="37"/>
      <c r="Y218" s="37"/>
      <c r="Z218" s="37" t="s">
        <v>82</v>
      </c>
      <c r="AA218" s="37"/>
      <c r="AB218" s="37"/>
      <c r="AC218" s="37"/>
      <c r="AD218" s="37"/>
      <c r="AE218" s="37" t="s">
        <v>83</v>
      </c>
      <c r="AF218" s="37"/>
      <c r="AG218" s="37"/>
      <c r="AH218" s="37"/>
      <c r="AI218" s="37"/>
      <c r="AJ218" s="74" t="s">
        <v>101</v>
      </c>
      <c r="AK218" s="37"/>
      <c r="AL218" s="37"/>
      <c r="AM218" s="37"/>
      <c r="AN218" s="37"/>
      <c r="AO218" s="37" t="s">
        <v>84</v>
      </c>
      <c r="AP218" s="37"/>
      <c r="AQ218" s="37"/>
      <c r="AR218" s="37"/>
      <c r="AS218" s="37"/>
      <c r="AT218" s="74" t="s">
        <v>102</v>
      </c>
      <c r="AU218" s="37"/>
      <c r="AV218" s="37"/>
      <c r="AW218" s="37"/>
      <c r="AX218" s="37" t="s">
        <v>85</v>
      </c>
      <c r="AY218" s="37"/>
      <c r="AZ218" s="37"/>
      <c r="BA218" s="37"/>
      <c r="BB218" s="37"/>
      <c r="BC218" s="37" t="s">
        <v>86</v>
      </c>
      <c r="BD218" s="37"/>
      <c r="BE218" s="37"/>
      <c r="BF218" s="37"/>
      <c r="BG218" s="37"/>
      <c r="BH218" s="74" t="s">
        <v>101</v>
      </c>
      <c r="BI218" s="37"/>
      <c r="BJ218" s="37"/>
      <c r="BK218" s="37"/>
      <c r="BL218" s="37"/>
      <c r="CA218" s="1" t="s">
        <v>52</v>
      </c>
    </row>
    <row r="219" spans="1:79" s="99" customFormat="1" ht="25.5" customHeight="1" x14ac:dyDescent="0.2">
      <c r="A219" s="110">
        <v>2240</v>
      </c>
      <c r="B219" s="110"/>
      <c r="C219" s="110"/>
      <c r="D219" s="110"/>
      <c r="E219" s="110"/>
      <c r="F219" s="110"/>
      <c r="G219" s="92" t="s">
        <v>176</v>
      </c>
      <c r="H219" s="93"/>
      <c r="I219" s="93"/>
      <c r="J219" s="93"/>
      <c r="K219" s="93"/>
      <c r="L219" s="93"/>
      <c r="M219" s="93"/>
      <c r="N219" s="93"/>
      <c r="O219" s="93"/>
      <c r="P219" s="94"/>
      <c r="Q219" s="117">
        <v>150000</v>
      </c>
      <c r="R219" s="117"/>
      <c r="S219" s="117"/>
      <c r="T219" s="117"/>
      <c r="U219" s="117"/>
      <c r="V219" s="117">
        <v>0</v>
      </c>
      <c r="W219" s="117"/>
      <c r="X219" s="117"/>
      <c r="Y219" s="117"/>
      <c r="Z219" s="117">
        <v>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>
        <f>IF(ISNUMBER(Q219),Q219,0)-IF(ISNUMBER(Z219),Z219,0)</f>
        <v>150000</v>
      </c>
      <c r="AK219" s="117"/>
      <c r="AL219" s="117"/>
      <c r="AM219" s="117"/>
      <c r="AN219" s="117"/>
      <c r="AO219" s="117">
        <v>0</v>
      </c>
      <c r="AP219" s="117"/>
      <c r="AQ219" s="117"/>
      <c r="AR219" s="117"/>
      <c r="AS219" s="117"/>
      <c r="AT219" s="117">
        <f>IF(ISNUMBER(V219),V219,0)-IF(ISNUMBER(Z219),Z219,0)-IF(ISNUMBER(AE219),AE219,0)</f>
        <v>0</v>
      </c>
      <c r="AU219" s="117"/>
      <c r="AV219" s="117"/>
      <c r="AW219" s="117"/>
      <c r="AX219" s="117">
        <v>0</v>
      </c>
      <c r="AY219" s="117"/>
      <c r="AZ219" s="117"/>
      <c r="BA219" s="117"/>
      <c r="BB219" s="117"/>
      <c r="BC219" s="117">
        <v>0</v>
      </c>
      <c r="BD219" s="117"/>
      <c r="BE219" s="117"/>
      <c r="BF219" s="117"/>
      <c r="BG219" s="117"/>
      <c r="BH219" s="117">
        <f>IF(ISNUMBER(AO219),AO219,0)-IF(ISNUMBER(AX219),AX219,0)</f>
        <v>0</v>
      </c>
      <c r="BI219" s="117"/>
      <c r="BJ219" s="117"/>
      <c r="BK219" s="117"/>
      <c r="BL219" s="117"/>
      <c r="CA219" s="99" t="s">
        <v>53</v>
      </c>
    </row>
    <row r="220" spans="1:79" s="99" customFormat="1" ht="38.25" customHeight="1" x14ac:dyDescent="0.2">
      <c r="A220" s="110">
        <v>2610</v>
      </c>
      <c r="B220" s="110"/>
      <c r="C220" s="110"/>
      <c r="D220" s="110"/>
      <c r="E220" s="110"/>
      <c r="F220" s="110"/>
      <c r="G220" s="92" t="s">
        <v>178</v>
      </c>
      <c r="H220" s="93"/>
      <c r="I220" s="93"/>
      <c r="J220" s="93"/>
      <c r="K220" s="93"/>
      <c r="L220" s="93"/>
      <c r="M220" s="93"/>
      <c r="N220" s="93"/>
      <c r="O220" s="93"/>
      <c r="P220" s="94"/>
      <c r="Q220" s="117">
        <v>354592</v>
      </c>
      <c r="R220" s="117"/>
      <c r="S220" s="117"/>
      <c r="T220" s="117"/>
      <c r="U220" s="117"/>
      <c r="V220" s="117">
        <v>0</v>
      </c>
      <c r="W220" s="117"/>
      <c r="X220" s="117"/>
      <c r="Y220" s="117"/>
      <c r="Z220" s="117">
        <v>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>
        <f>IF(ISNUMBER(Q220),Q220,0)-IF(ISNUMBER(Z220),Z220,0)</f>
        <v>354592</v>
      </c>
      <c r="AK220" s="117"/>
      <c r="AL220" s="117"/>
      <c r="AM220" s="117"/>
      <c r="AN220" s="117"/>
      <c r="AO220" s="117">
        <v>195433</v>
      </c>
      <c r="AP220" s="117"/>
      <c r="AQ220" s="117"/>
      <c r="AR220" s="117"/>
      <c r="AS220" s="117"/>
      <c r="AT220" s="117">
        <f>IF(ISNUMBER(V220),V220,0)-IF(ISNUMBER(Z220),Z220,0)-IF(ISNUMBER(AE220),AE220,0)</f>
        <v>0</v>
      </c>
      <c r="AU220" s="117"/>
      <c r="AV220" s="117"/>
      <c r="AW220" s="117"/>
      <c r="AX220" s="117">
        <v>0</v>
      </c>
      <c r="AY220" s="117"/>
      <c r="AZ220" s="117"/>
      <c r="BA220" s="117"/>
      <c r="BB220" s="117"/>
      <c r="BC220" s="117">
        <v>0</v>
      </c>
      <c r="BD220" s="117"/>
      <c r="BE220" s="117"/>
      <c r="BF220" s="117"/>
      <c r="BG220" s="117"/>
      <c r="BH220" s="117">
        <f>IF(ISNUMBER(AO220),AO220,0)-IF(ISNUMBER(AX220),AX220,0)</f>
        <v>195433</v>
      </c>
      <c r="BI220" s="117"/>
      <c r="BJ220" s="117"/>
      <c r="BK220" s="117"/>
      <c r="BL220" s="117"/>
    </row>
    <row r="221" spans="1:79" s="6" customFormat="1" ht="12.75" customHeight="1" x14ac:dyDescent="0.2">
      <c r="A221" s="88"/>
      <c r="B221" s="88"/>
      <c r="C221" s="88"/>
      <c r="D221" s="88"/>
      <c r="E221" s="88"/>
      <c r="F221" s="88"/>
      <c r="G221" s="100" t="s">
        <v>147</v>
      </c>
      <c r="H221" s="101"/>
      <c r="I221" s="101"/>
      <c r="J221" s="101"/>
      <c r="K221" s="101"/>
      <c r="L221" s="101"/>
      <c r="M221" s="101"/>
      <c r="N221" s="101"/>
      <c r="O221" s="101"/>
      <c r="P221" s="102"/>
      <c r="Q221" s="116">
        <v>504592</v>
      </c>
      <c r="R221" s="116"/>
      <c r="S221" s="116"/>
      <c r="T221" s="116"/>
      <c r="U221" s="116"/>
      <c r="V221" s="116">
        <v>0</v>
      </c>
      <c r="W221" s="116"/>
      <c r="X221" s="116"/>
      <c r="Y221" s="116"/>
      <c r="Z221" s="116">
        <v>0</v>
      </c>
      <c r="AA221" s="116"/>
      <c r="AB221" s="116"/>
      <c r="AC221" s="116"/>
      <c r="AD221" s="116"/>
      <c r="AE221" s="116">
        <v>0</v>
      </c>
      <c r="AF221" s="116"/>
      <c r="AG221" s="116"/>
      <c r="AH221" s="116"/>
      <c r="AI221" s="116"/>
      <c r="AJ221" s="116">
        <f>IF(ISNUMBER(Q221),Q221,0)-IF(ISNUMBER(Z221),Z221,0)</f>
        <v>504592</v>
      </c>
      <c r="AK221" s="116"/>
      <c r="AL221" s="116"/>
      <c r="AM221" s="116"/>
      <c r="AN221" s="116"/>
      <c r="AO221" s="116">
        <v>195433</v>
      </c>
      <c r="AP221" s="116"/>
      <c r="AQ221" s="116"/>
      <c r="AR221" s="116"/>
      <c r="AS221" s="116"/>
      <c r="AT221" s="116">
        <f>IF(ISNUMBER(V221),V221,0)-IF(ISNUMBER(Z221),Z221,0)-IF(ISNUMBER(AE221),AE221,0)</f>
        <v>0</v>
      </c>
      <c r="AU221" s="116"/>
      <c r="AV221" s="116"/>
      <c r="AW221" s="116"/>
      <c r="AX221" s="116">
        <v>0</v>
      </c>
      <c r="AY221" s="116"/>
      <c r="AZ221" s="116"/>
      <c r="BA221" s="116"/>
      <c r="BB221" s="116"/>
      <c r="BC221" s="116">
        <v>0</v>
      </c>
      <c r="BD221" s="116"/>
      <c r="BE221" s="116"/>
      <c r="BF221" s="116"/>
      <c r="BG221" s="116"/>
      <c r="BH221" s="116">
        <f>IF(ISNUMBER(AO221),AO221,0)-IF(ISNUMBER(AX221),AX221,0)</f>
        <v>195433</v>
      </c>
      <c r="BI221" s="116"/>
      <c r="BJ221" s="116"/>
      <c r="BK221" s="116"/>
      <c r="BL221" s="116"/>
    </row>
    <row r="223" spans="1:79" ht="14.25" customHeight="1" x14ac:dyDescent="0.2">
      <c r="A223" s="42" t="s">
        <v>223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15" customHeight="1" x14ac:dyDescent="0.2">
      <c r="A224" s="40" t="s">
        <v>216</v>
      </c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</row>
    <row r="225" spans="1:79" ht="42.95" customHeight="1" x14ac:dyDescent="0.2">
      <c r="A225" s="49" t="s">
        <v>135</v>
      </c>
      <c r="B225" s="49"/>
      <c r="C225" s="49"/>
      <c r="D225" s="49"/>
      <c r="E225" s="49"/>
      <c r="F225" s="49"/>
      <c r="G225" s="36" t="s">
        <v>19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 t="s">
        <v>15</v>
      </c>
      <c r="U225" s="36"/>
      <c r="V225" s="36"/>
      <c r="W225" s="36"/>
      <c r="X225" s="36"/>
      <c r="Y225" s="36"/>
      <c r="Z225" s="36" t="s">
        <v>14</v>
      </c>
      <c r="AA225" s="36"/>
      <c r="AB225" s="36"/>
      <c r="AC225" s="36"/>
      <c r="AD225" s="36"/>
      <c r="AE225" s="36" t="s">
        <v>219</v>
      </c>
      <c r="AF225" s="36"/>
      <c r="AG225" s="36"/>
      <c r="AH225" s="36"/>
      <c r="AI225" s="36"/>
      <c r="AJ225" s="36"/>
      <c r="AK225" s="36" t="s">
        <v>224</v>
      </c>
      <c r="AL225" s="36"/>
      <c r="AM225" s="36"/>
      <c r="AN225" s="36"/>
      <c r="AO225" s="36"/>
      <c r="AP225" s="36"/>
      <c r="AQ225" s="36" t="s">
        <v>237</v>
      </c>
      <c r="AR225" s="36"/>
      <c r="AS225" s="36"/>
      <c r="AT225" s="36"/>
      <c r="AU225" s="36"/>
      <c r="AV225" s="36"/>
      <c r="AW225" s="36" t="s">
        <v>18</v>
      </c>
      <c r="AX225" s="36"/>
      <c r="AY225" s="36"/>
      <c r="AZ225" s="36"/>
      <c r="BA225" s="36"/>
      <c r="BB225" s="36"/>
      <c r="BC225" s="36"/>
      <c r="BD225" s="36"/>
      <c r="BE225" s="36" t="s">
        <v>156</v>
      </c>
      <c r="BF225" s="36"/>
      <c r="BG225" s="36"/>
      <c r="BH225" s="36"/>
      <c r="BI225" s="36"/>
      <c r="BJ225" s="36"/>
      <c r="BK225" s="36"/>
      <c r="BL225" s="36"/>
    </row>
    <row r="226" spans="1:79" ht="21.75" customHeight="1" x14ac:dyDescent="0.2">
      <c r="A226" s="49"/>
      <c r="B226" s="49"/>
      <c r="C226" s="49"/>
      <c r="D226" s="49"/>
      <c r="E226" s="49"/>
      <c r="F226" s="49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</row>
    <row r="227" spans="1:79" ht="15" customHeight="1" x14ac:dyDescent="0.2">
      <c r="A227" s="36">
        <v>1</v>
      </c>
      <c r="B227" s="36"/>
      <c r="C227" s="36"/>
      <c r="D227" s="36"/>
      <c r="E227" s="36"/>
      <c r="F227" s="36"/>
      <c r="G227" s="36">
        <v>2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>
        <v>3</v>
      </c>
      <c r="U227" s="36"/>
      <c r="V227" s="36"/>
      <c r="W227" s="36"/>
      <c r="X227" s="36"/>
      <c r="Y227" s="36"/>
      <c r="Z227" s="36">
        <v>4</v>
      </c>
      <c r="AA227" s="36"/>
      <c r="AB227" s="36"/>
      <c r="AC227" s="36"/>
      <c r="AD227" s="36"/>
      <c r="AE227" s="36">
        <v>5</v>
      </c>
      <c r="AF227" s="36"/>
      <c r="AG227" s="36"/>
      <c r="AH227" s="36"/>
      <c r="AI227" s="36"/>
      <c r="AJ227" s="36"/>
      <c r="AK227" s="36">
        <v>6</v>
      </c>
      <c r="AL227" s="36"/>
      <c r="AM227" s="36"/>
      <c r="AN227" s="36"/>
      <c r="AO227" s="36"/>
      <c r="AP227" s="36"/>
      <c r="AQ227" s="36">
        <v>7</v>
      </c>
      <c r="AR227" s="36"/>
      <c r="AS227" s="36"/>
      <c r="AT227" s="36"/>
      <c r="AU227" s="36"/>
      <c r="AV227" s="36"/>
      <c r="AW227" s="38">
        <v>8</v>
      </c>
      <c r="AX227" s="38"/>
      <c r="AY227" s="38"/>
      <c r="AZ227" s="38"/>
      <c r="BA227" s="38"/>
      <c r="BB227" s="38"/>
      <c r="BC227" s="38"/>
      <c r="BD227" s="38"/>
      <c r="BE227" s="38">
        <v>9</v>
      </c>
      <c r="BF227" s="38"/>
      <c r="BG227" s="38"/>
      <c r="BH227" s="38"/>
      <c r="BI227" s="38"/>
      <c r="BJ227" s="38"/>
      <c r="BK227" s="38"/>
      <c r="BL227" s="38"/>
    </row>
    <row r="228" spans="1:79" s="1" customFormat="1" ht="18.75" hidden="1" customHeight="1" x14ac:dyDescent="0.2">
      <c r="A228" s="38" t="s">
        <v>64</v>
      </c>
      <c r="B228" s="38"/>
      <c r="C228" s="38"/>
      <c r="D228" s="38"/>
      <c r="E228" s="38"/>
      <c r="F228" s="38"/>
      <c r="G228" s="73" t="s">
        <v>57</v>
      </c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37" t="s">
        <v>80</v>
      </c>
      <c r="U228" s="37"/>
      <c r="V228" s="37"/>
      <c r="W228" s="37"/>
      <c r="X228" s="37"/>
      <c r="Y228" s="37"/>
      <c r="Z228" s="37" t="s">
        <v>81</v>
      </c>
      <c r="AA228" s="37"/>
      <c r="AB228" s="37"/>
      <c r="AC228" s="37"/>
      <c r="AD228" s="37"/>
      <c r="AE228" s="37" t="s">
        <v>82</v>
      </c>
      <c r="AF228" s="37"/>
      <c r="AG228" s="37"/>
      <c r="AH228" s="37"/>
      <c r="AI228" s="37"/>
      <c r="AJ228" s="37"/>
      <c r="AK228" s="37" t="s">
        <v>83</v>
      </c>
      <c r="AL228" s="37"/>
      <c r="AM228" s="37"/>
      <c r="AN228" s="37"/>
      <c r="AO228" s="37"/>
      <c r="AP228" s="37"/>
      <c r="AQ228" s="37" t="s">
        <v>84</v>
      </c>
      <c r="AR228" s="37"/>
      <c r="AS228" s="37"/>
      <c r="AT228" s="37"/>
      <c r="AU228" s="37"/>
      <c r="AV228" s="37"/>
      <c r="AW228" s="73" t="s">
        <v>87</v>
      </c>
      <c r="AX228" s="73"/>
      <c r="AY228" s="73"/>
      <c r="AZ228" s="73"/>
      <c r="BA228" s="73"/>
      <c r="BB228" s="73"/>
      <c r="BC228" s="73"/>
      <c r="BD228" s="73"/>
      <c r="BE228" s="73" t="s">
        <v>88</v>
      </c>
      <c r="BF228" s="73"/>
      <c r="BG228" s="73"/>
      <c r="BH228" s="73"/>
      <c r="BI228" s="73"/>
      <c r="BJ228" s="73"/>
      <c r="BK228" s="73"/>
      <c r="BL228" s="73"/>
      <c r="CA228" s="1" t="s">
        <v>54</v>
      </c>
    </row>
    <row r="229" spans="1:79" s="99" customFormat="1" ht="25.5" customHeight="1" x14ac:dyDescent="0.2">
      <c r="A229" s="110">
        <v>2275</v>
      </c>
      <c r="B229" s="110"/>
      <c r="C229" s="110"/>
      <c r="D229" s="110"/>
      <c r="E229" s="110"/>
      <c r="F229" s="110"/>
      <c r="G229" s="92" t="s">
        <v>177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434950</v>
      </c>
      <c r="U229" s="117"/>
      <c r="V229" s="117"/>
      <c r="W229" s="117"/>
      <c r="X229" s="117"/>
      <c r="Y229" s="117"/>
      <c r="Z229" s="117">
        <v>434882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v>0</v>
      </c>
      <c r="AR229" s="117"/>
      <c r="AS229" s="117"/>
      <c r="AT229" s="117"/>
      <c r="AU229" s="117"/>
      <c r="AV229" s="117"/>
      <c r="AW229" s="125"/>
      <c r="AX229" s="125"/>
      <c r="AY229" s="125"/>
      <c r="AZ229" s="125"/>
      <c r="BA229" s="125"/>
      <c r="BB229" s="125"/>
      <c r="BC229" s="125"/>
      <c r="BD229" s="125"/>
      <c r="BE229" s="125"/>
      <c r="BF229" s="125"/>
      <c r="BG229" s="125"/>
      <c r="BH229" s="125"/>
      <c r="BI229" s="125"/>
      <c r="BJ229" s="125"/>
      <c r="BK229" s="125"/>
      <c r="BL229" s="125"/>
      <c r="CA229" s="99" t="s">
        <v>55</v>
      </c>
    </row>
    <row r="230" spans="1:79" s="99" customFormat="1" ht="38.25" customHeight="1" x14ac:dyDescent="0.2">
      <c r="A230" s="110">
        <v>2610</v>
      </c>
      <c r="B230" s="110"/>
      <c r="C230" s="110"/>
      <c r="D230" s="110"/>
      <c r="E230" s="110"/>
      <c r="F230" s="110"/>
      <c r="G230" s="92" t="s">
        <v>178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139800</v>
      </c>
      <c r="U230" s="117"/>
      <c r="V230" s="117"/>
      <c r="W230" s="117"/>
      <c r="X230" s="117"/>
      <c r="Y230" s="117"/>
      <c r="Z230" s="117">
        <v>69826.67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v>0</v>
      </c>
      <c r="AR230" s="117"/>
      <c r="AS230" s="117"/>
      <c r="AT230" s="117"/>
      <c r="AU230" s="117"/>
      <c r="AV230" s="117"/>
      <c r="AW230" s="125"/>
      <c r="AX230" s="125"/>
      <c r="AY230" s="125"/>
      <c r="AZ230" s="125"/>
      <c r="BA230" s="125"/>
      <c r="BB230" s="125"/>
      <c r="BC230" s="125"/>
      <c r="BD230" s="125"/>
      <c r="BE230" s="125"/>
      <c r="BF230" s="125"/>
      <c r="BG230" s="125"/>
      <c r="BH230" s="125"/>
      <c r="BI230" s="125"/>
      <c r="BJ230" s="125"/>
      <c r="BK230" s="125"/>
      <c r="BL230" s="125"/>
    </row>
    <row r="231" spans="1:79" s="6" customFormat="1" ht="12.75" customHeight="1" x14ac:dyDescent="0.2">
      <c r="A231" s="88"/>
      <c r="B231" s="88"/>
      <c r="C231" s="88"/>
      <c r="D231" s="88"/>
      <c r="E231" s="88"/>
      <c r="F231" s="88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2"/>
      <c r="T231" s="116">
        <v>574750</v>
      </c>
      <c r="U231" s="116"/>
      <c r="V231" s="116"/>
      <c r="W231" s="116"/>
      <c r="X231" s="116"/>
      <c r="Y231" s="116"/>
      <c r="Z231" s="116">
        <v>504708.67</v>
      </c>
      <c r="AA231" s="116"/>
      <c r="AB231" s="116"/>
      <c r="AC231" s="116"/>
      <c r="AD231" s="116"/>
      <c r="AE231" s="116">
        <v>0</v>
      </c>
      <c r="AF231" s="116"/>
      <c r="AG231" s="116"/>
      <c r="AH231" s="116"/>
      <c r="AI231" s="116"/>
      <c r="AJ231" s="116"/>
      <c r="AK231" s="116">
        <v>0</v>
      </c>
      <c r="AL231" s="116"/>
      <c r="AM231" s="116"/>
      <c r="AN231" s="116"/>
      <c r="AO231" s="116"/>
      <c r="AP231" s="116"/>
      <c r="AQ231" s="116">
        <v>0</v>
      </c>
      <c r="AR231" s="116"/>
      <c r="AS231" s="116"/>
      <c r="AT231" s="116"/>
      <c r="AU231" s="116"/>
      <c r="AV231" s="116"/>
      <c r="AW231" s="120"/>
      <c r="AX231" s="120"/>
      <c r="AY231" s="120"/>
      <c r="AZ231" s="120"/>
      <c r="BA231" s="120"/>
      <c r="BB231" s="120"/>
      <c r="BC231" s="120"/>
      <c r="BD231" s="120"/>
      <c r="BE231" s="120"/>
      <c r="BF231" s="120"/>
      <c r="BG231" s="120"/>
      <c r="BH231" s="120"/>
      <c r="BI231" s="120"/>
      <c r="BJ231" s="120"/>
      <c r="BK231" s="120"/>
      <c r="BL231" s="120"/>
    </row>
    <row r="233" spans="1:79" ht="14.25" customHeight="1" x14ac:dyDescent="0.2">
      <c r="A233" s="42" t="s">
        <v>225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79" ht="15" customHeight="1" x14ac:dyDescent="0.2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  <c r="AO234" s="59"/>
      <c r="AP234" s="59"/>
      <c r="AQ234" s="59"/>
      <c r="AR234" s="59"/>
      <c r="AS234" s="59"/>
      <c r="AT234" s="59"/>
      <c r="AU234" s="59"/>
      <c r="AV234" s="59"/>
      <c r="AW234" s="59"/>
      <c r="AX234" s="59"/>
      <c r="AY234" s="59"/>
      <c r="AZ234" s="59"/>
      <c r="BA234" s="59"/>
      <c r="BB234" s="59"/>
      <c r="BC234" s="59"/>
      <c r="BD234" s="59"/>
      <c r="BE234" s="59"/>
      <c r="BF234" s="59"/>
      <c r="BG234" s="59"/>
      <c r="BH234" s="59"/>
      <c r="BI234" s="59"/>
      <c r="BJ234" s="59"/>
      <c r="BK234" s="59"/>
      <c r="BL234" s="59"/>
    </row>
    <row r="235" spans="1:79" ht="1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</row>
    <row r="237" spans="1:79" ht="14.25" x14ac:dyDescent="0.2">
      <c r="A237" s="42" t="s">
        <v>252</v>
      </c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</row>
    <row r="238" spans="1:79" ht="14.25" x14ac:dyDescent="0.2">
      <c r="A238" s="42" t="s">
        <v>226</v>
      </c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</row>
    <row r="239" spans="1:79" ht="15" customHeight="1" x14ac:dyDescent="0.2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59"/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9"/>
      <c r="BD239" s="59"/>
      <c r="BE239" s="59"/>
      <c r="BF239" s="59"/>
      <c r="BG239" s="59"/>
      <c r="BH239" s="59"/>
      <c r="BI239" s="59"/>
      <c r="BJ239" s="59"/>
      <c r="BK239" s="59"/>
      <c r="BL239" s="59"/>
    </row>
    <row r="240" spans="1:79" ht="1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</row>
    <row r="243" spans="1:58" ht="18.95" customHeight="1" x14ac:dyDescent="0.2">
      <c r="A243" s="130" t="s">
        <v>210</v>
      </c>
      <c r="B243" s="127"/>
      <c r="C243" s="127"/>
      <c r="D243" s="127"/>
      <c r="E243" s="127"/>
      <c r="F243" s="127"/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22"/>
      <c r="AC243" s="22"/>
      <c r="AD243" s="22"/>
      <c r="AE243" s="22"/>
      <c r="AF243" s="22"/>
      <c r="AG243" s="22"/>
      <c r="AH243" s="25"/>
      <c r="AI243" s="25"/>
      <c r="AJ243" s="25"/>
      <c r="AK243" s="25"/>
      <c r="AL243" s="25"/>
      <c r="AM243" s="25"/>
      <c r="AN243" s="25"/>
      <c r="AO243" s="25"/>
      <c r="AP243" s="25"/>
      <c r="AQ243" s="22"/>
      <c r="AR243" s="22"/>
      <c r="AS243" s="22"/>
      <c r="AT243" s="22"/>
      <c r="AU243" s="131" t="s">
        <v>212</v>
      </c>
      <c r="AV243" s="129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</row>
    <row r="244" spans="1:58" ht="12.75" customHeight="1" x14ac:dyDescent="0.2">
      <c r="AB244" s="23"/>
      <c r="AC244" s="23"/>
      <c r="AD244" s="23"/>
      <c r="AE244" s="23"/>
      <c r="AF244" s="23"/>
      <c r="AG244" s="23"/>
      <c r="AH244" s="27" t="s">
        <v>1</v>
      </c>
      <c r="AI244" s="27"/>
      <c r="AJ244" s="27"/>
      <c r="AK244" s="27"/>
      <c r="AL244" s="27"/>
      <c r="AM244" s="27"/>
      <c r="AN244" s="27"/>
      <c r="AO244" s="27"/>
      <c r="AP244" s="27"/>
      <c r="AQ244" s="23"/>
      <c r="AR244" s="23"/>
      <c r="AS244" s="23"/>
      <c r="AT244" s="23"/>
      <c r="AU244" s="27" t="s">
        <v>160</v>
      </c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</row>
    <row r="245" spans="1:58" ht="15" x14ac:dyDescent="0.2">
      <c r="AB245" s="23"/>
      <c r="AC245" s="23"/>
      <c r="AD245" s="23"/>
      <c r="AE245" s="23"/>
      <c r="AF245" s="23"/>
      <c r="AG245" s="23"/>
      <c r="AH245" s="24"/>
      <c r="AI245" s="24"/>
      <c r="AJ245" s="24"/>
      <c r="AK245" s="24"/>
      <c r="AL245" s="24"/>
      <c r="AM245" s="24"/>
      <c r="AN245" s="24"/>
      <c r="AO245" s="24"/>
      <c r="AP245" s="24"/>
      <c r="AQ245" s="23"/>
      <c r="AR245" s="23"/>
      <c r="AS245" s="23"/>
      <c r="AT245" s="23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</row>
    <row r="246" spans="1:58" ht="18" customHeight="1" x14ac:dyDescent="0.2">
      <c r="A246" s="130" t="s">
        <v>211</v>
      </c>
      <c r="B246" s="127"/>
      <c r="C246" s="127"/>
      <c r="D246" s="127"/>
      <c r="E246" s="127"/>
      <c r="F246" s="127"/>
      <c r="G246" s="127"/>
      <c r="H246" s="127"/>
      <c r="I246" s="127"/>
      <c r="J246" s="127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23"/>
      <c r="AC246" s="23"/>
      <c r="AD246" s="23"/>
      <c r="AE246" s="23"/>
      <c r="AF246" s="23"/>
      <c r="AG246" s="23"/>
      <c r="AH246" s="26"/>
      <c r="AI246" s="26"/>
      <c r="AJ246" s="26"/>
      <c r="AK246" s="26"/>
      <c r="AL246" s="26"/>
      <c r="AM246" s="26"/>
      <c r="AN246" s="26"/>
      <c r="AO246" s="26"/>
      <c r="AP246" s="26"/>
      <c r="AQ246" s="23"/>
      <c r="AR246" s="23"/>
      <c r="AS246" s="23"/>
      <c r="AT246" s="23"/>
      <c r="AU246" s="132" t="s">
        <v>213</v>
      </c>
      <c r="AV246" s="129"/>
      <c r="AW246" s="129"/>
      <c r="AX246" s="129"/>
      <c r="AY246" s="129"/>
      <c r="AZ246" s="129"/>
      <c r="BA246" s="129"/>
      <c r="BB246" s="129"/>
      <c r="BC246" s="129"/>
      <c r="BD246" s="129"/>
      <c r="BE246" s="129"/>
      <c r="BF246" s="129"/>
    </row>
    <row r="247" spans="1:58" ht="12" customHeight="1" x14ac:dyDescent="0.2">
      <c r="AB247" s="23"/>
      <c r="AC247" s="23"/>
      <c r="AD247" s="23"/>
      <c r="AE247" s="23"/>
      <c r="AF247" s="23"/>
      <c r="AG247" s="23"/>
      <c r="AH247" s="27" t="s">
        <v>1</v>
      </c>
      <c r="AI247" s="27"/>
      <c r="AJ247" s="27"/>
      <c r="AK247" s="27"/>
      <c r="AL247" s="27"/>
      <c r="AM247" s="27"/>
      <c r="AN247" s="27"/>
      <c r="AO247" s="27"/>
      <c r="AP247" s="27"/>
      <c r="AQ247" s="23"/>
      <c r="AR247" s="23"/>
      <c r="AS247" s="23"/>
      <c r="AT247" s="23"/>
      <c r="AU247" s="27" t="s">
        <v>160</v>
      </c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</row>
  </sheetData>
  <mergeCells count="1564">
    <mergeCell ref="AK231:AP231"/>
    <mergeCell ref="AQ231:AV231"/>
    <mergeCell ref="AW231:BD231"/>
    <mergeCell ref="BE231:BL231"/>
    <mergeCell ref="AE230:AJ230"/>
    <mergeCell ref="AK230:AP230"/>
    <mergeCell ref="AQ230:AV230"/>
    <mergeCell ref="AW230:BD230"/>
    <mergeCell ref="BE230:BL230"/>
    <mergeCell ref="A231:F231"/>
    <mergeCell ref="G231:S231"/>
    <mergeCell ref="T231:Y231"/>
    <mergeCell ref="Z231:AD231"/>
    <mergeCell ref="AE231:AJ231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J220:AN220"/>
    <mergeCell ref="AO220:AS220"/>
    <mergeCell ref="AT220:AW220"/>
    <mergeCell ref="AX220:BB220"/>
    <mergeCell ref="BC220:BG220"/>
    <mergeCell ref="BH220:BL220"/>
    <mergeCell ref="A220:F220"/>
    <mergeCell ref="G220:P220"/>
    <mergeCell ref="Q220:U220"/>
    <mergeCell ref="V220:Y220"/>
    <mergeCell ref="Z220:AD220"/>
    <mergeCell ref="AE220:AI220"/>
    <mergeCell ref="AQ210:AV210"/>
    <mergeCell ref="AW210:BA210"/>
    <mergeCell ref="BB210:BF210"/>
    <mergeCell ref="BG210:BL210"/>
    <mergeCell ref="A210:F210"/>
    <mergeCell ref="G210:S210"/>
    <mergeCell ref="T210:Y210"/>
    <mergeCell ref="Z210:AD210"/>
    <mergeCell ref="AE210:AJ210"/>
    <mergeCell ref="AK210:AP210"/>
    <mergeCell ref="AE209:AJ209"/>
    <mergeCell ref="AK209:AP209"/>
    <mergeCell ref="AQ209:AV209"/>
    <mergeCell ref="AW209:BA209"/>
    <mergeCell ref="BB209:BF209"/>
    <mergeCell ref="BG209:BL209"/>
    <mergeCell ref="AU185:AY185"/>
    <mergeCell ref="AZ185:BD185"/>
    <mergeCell ref="A185:F185"/>
    <mergeCell ref="G185:S185"/>
    <mergeCell ref="T185:Z185"/>
    <mergeCell ref="AA185:AE185"/>
    <mergeCell ref="AF185:AJ185"/>
    <mergeCell ref="AK185:AO185"/>
    <mergeCell ref="AP185:AT185"/>
    <mergeCell ref="BO176:BS176"/>
    <mergeCell ref="AK176:AO176"/>
    <mergeCell ref="AP176:AT176"/>
    <mergeCell ref="AU176:AY176"/>
    <mergeCell ref="AZ176:BD176"/>
    <mergeCell ref="BE176:BI176"/>
    <mergeCell ref="BJ176:BN176"/>
    <mergeCell ref="A176:F176"/>
    <mergeCell ref="G176:S176"/>
    <mergeCell ref="T176:Z176"/>
    <mergeCell ref="AA176:AE176"/>
    <mergeCell ref="AF176:AJ176"/>
    <mergeCell ref="AX165:AZ165"/>
    <mergeCell ref="BA165:BC165"/>
    <mergeCell ref="BD165:BF165"/>
    <mergeCell ref="BG165:BI165"/>
    <mergeCell ref="BJ165:BL165"/>
    <mergeCell ref="A165:C165"/>
    <mergeCell ref="D165:V165"/>
    <mergeCell ref="W165:Y165"/>
    <mergeCell ref="Z165:AB165"/>
    <mergeCell ref="AC165:AE165"/>
    <mergeCell ref="AF165:AH165"/>
    <mergeCell ref="AI165:AK165"/>
    <mergeCell ref="A155:T155"/>
    <mergeCell ref="U155:Y155"/>
    <mergeCell ref="Z155:AD155"/>
    <mergeCell ref="AE155:AI155"/>
    <mergeCell ref="AJ155:AN155"/>
    <mergeCell ref="AO155:AS155"/>
    <mergeCell ref="AT155:AX155"/>
    <mergeCell ref="AY155:BC155"/>
    <mergeCell ref="BD155:BH155"/>
    <mergeCell ref="BE146:BI146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V137:AE137"/>
    <mergeCell ref="AF137:AJ137"/>
    <mergeCell ref="AK137:AO137"/>
    <mergeCell ref="AP137:AT137"/>
    <mergeCell ref="AU137:AY137"/>
    <mergeCell ref="AZ137:BD137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28:BI128"/>
    <mergeCell ref="BJ128:BN128"/>
    <mergeCell ref="BO128:BS128"/>
    <mergeCell ref="BT128:BX128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D108:BH108"/>
    <mergeCell ref="Z108:AD108"/>
    <mergeCell ref="AE108:AI108"/>
    <mergeCell ref="AJ108:AN108"/>
    <mergeCell ref="AO108:AS108"/>
    <mergeCell ref="AT108:AX108"/>
    <mergeCell ref="AY108:BC108"/>
    <mergeCell ref="A107:C107"/>
    <mergeCell ref="D107:T107"/>
    <mergeCell ref="U107:Y107"/>
    <mergeCell ref="Z107:AD107"/>
    <mergeCell ref="AE107:AI107"/>
    <mergeCell ref="AJ107:AN107"/>
    <mergeCell ref="AO107:AS107"/>
    <mergeCell ref="AT107:AX107"/>
    <mergeCell ref="AY107:BC107"/>
    <mergeCell ref="BL98:BP98"/>
    <mergeCell ref="BQ98:BT98"/>
    <mergeCell ref="BU98:BY98"/>
    <mergeCell ref="AI98:AM98"/>
    <mergeCell ref="AN98:AR98"/>
    <mergeCell ref="AS98:AW98"/>
    <mergeCell ref="AX98:BA98"/>
    <mergeCell ref="BB98:BF98"/>
    <mergeCell ref="BG98:BK98"/>
    <mergeCell ref="BB97:BF97"/>
    <mergeCell ref="BG97:BK97"/>
    <mergeCell ref="BL97:BP97"/>
    <mergeCell ref="BQ97:BT97"/>
    <mergeCell ref="BU97:BY97"/>
    <mergeCell ref="A98:C98"/>
    <mergeCell ref="D98:T98"/>
    <mergeCell ref="U98:Y98"/>
    <mergeCell ref="Z98:AD98"/>
    <mergeCell ref="AE98:AH98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C76:AG76"/>
    <mergeCell ref="AH76:AL76"/>
    <mergeCell ref="AM76:AQ76"/>
    <mergeCell ref="AR76:AV76"/>
    <mergeCell ref="AW76:BA76"/>
    <mergeCell ref="BB76:BF76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B58:BF58"/>
    <mergeCell ref="BG58:BK58"/>
    <mergeCell ref="BL58:BP58"/>
    <mergeCell ref="BQ58:BT58"/>
    <mergeCell ref="BU58:BY58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6:AA246"/>
    <mergeCell ref="AH246:AP246"/>
    <mergeCell ref="AU246:BF246"/>
    <mergeCell ref="AH247:AP247"/>
    <mergeCell ref="AU247:BF247"/>
    <mergeCell ref="A31:D31"/>
    <mergeCell ref="E31:T31"/>
    <mergeCell ref="U31:Y31"/>
    <mergeCell ref="Z31:AD31"/>
    <mergeCell ref="AE31:AH31"/>
    <mergeCell ref="A239:BL239"/>
    <mergeCell ref="A243:AA243"/>
    <mergeCell ref="AH243:AP243"/>
    <mergeCell ref="AU243:BF243"/>
    <mergeCell ref="AH244:AP244"/>
    <mergeCell ref="AU244:BF244"/>
    <mergeCell ref="AW229:BD229"/>
    <mergeCell ref="BE229:BL229"/>
    <mergeCell ref="A233:BL233"/>
    <mergeCell ref="A234:BL234"/>
    <mergeCell ref="A237:BL237"/>
    <mergeCell ref="A238:BL238"/>
    <mergeCell ref="A230:F230"/>
    <mergeCell ref="G230:S230"/>
    <mergeCell ref="T230:Y230"/>
    <mergeCell ref="Z230:AD230"/>
    <mergeCell ref="AQ228:AV228"/>
    <mergeCell ref="AW228:BD228"/>
    <mergeCell ref="BE228:BL228"/>
    <mergeCell ref="A229:F229"/>
    <mergeCell ref="G229:S229"/>
    <mergeCell ref="T229:Y229"/>
    <mergeCell ref="Z229:AD229"/>
    <mergeCell ref="AE229:AJ229"/>
    <mergeCell ref="AK229:AP229"/>
    <mergeCell ref="AQ229:AV229"/>
    <mergeCell ref="A228:F228"/>
    <mergeCell ref="G228:S228"/>
    <mergeCell ref="T228:Y228"/>
    <mergeCell ref="Z228:AD228"/>
    <mergeCell ref="AE228:AJ228"/>
    <mergeCell ref="AK228:AP228"/>
    <mergeCell ref="BE225:BL226"/>
    <mergeCell ref="A227:F227"/>
    <mergeCell ref="G227:S227"/>
    <mergeCell ref="T227:Y227"/>
    <mergeCell ref="Z227:AD227"/>
    <mergeCell ref="AE227:AJ227"/>
    <mergeCell ref="AK227:AP227"/>
    <mergeCell ref="AQ227:AV227"/>
    <mergeCell ref="AW227:BD227"/>
    <mergeCell ref="BE227:BL227"/>
    <mergeCell ref="A223:BL223"/>
    <mergeCell ref="A224:BL224"/>
    <mergeCell ref="A225:F226"/>
    <mergeCell ref="G225:S226"/>
    <mergeCell ref="T225:Y226"/>
    <mergeCell ref="Z225:AD226"/>
    <mergeCell ref="AE225:AJ226"/>
    <mergeCell ref="AK225:AP226"/>
    <mergeCell ref="AQ225:AV226"/>
    <mergeCell ref="AW225:BD226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T215:AW216"/>
    <mergeCell ref="AX215:BG215"/>
    <mergeCell ref="BH215:BL216"/>
    <mergeCell ref="Z216:AD216"/>
    <mergeCell ref="AE216:AI216"/>
    <mergeCell ref="AX216:BB216"/>
    <mergeCell ref="BC216:BG216"/>
    <mergeCell ref="A213:BL213"/>
    <mergeCell ref="A214:F216"/>
    <mergeCell ref="G214:P216"/>
    <mergeCell ref="Q214:AN214"/>
    <mergeCell ref="AO214:BL214"/>
    <mergeCell ref="Q215:U216"/>
    <mergeCell ref="V215:Y216"/>
    <mergeCell ref="Z215:AI215"/>
    <mergeCell ref="AJ215:AN216"/>
    <mergeCell ref="AO215:AS216"/>
    <mergeCell ref="AK208:AP208"/>
    <mergeCell ref="AQ208:AV208"/>
    <mergeCell ref="AW208:BA208"/>
    <mergeCell ref="BB208:BF208"/>
    <mergeCell ref="BG208:BL208"/>
    <mergeCell ref="A212:BL212"/>
    <mergeCell ref="A209:F209"/>
    <mergeCell ref="G209:S209"/>
    <mergeCell ref="T209:Y209"/>
    <mergeCell ref="Z209:AD209"/>
    <mergeCell ref="AK207:AP207"/>
    <mergeCell ref="AQ207:AV207"/>
    <mergeCell ref="AW207:BA207"/>
    <mergeCell ref="BB207:BF207"/>
    <mergeCell ref="BG207:BL207"/>
    <mergeCell ref="A208:F208"/>
    <mergeCell ref="G208:S208"/>
    <mergeCell ref="T208:Y208"/>
    <mergeCell ref="Z208:AD208"/>
    <mergeCell ref="AE208:AJ208"/>
    <mergeCell ref="AK206:AP206"/>
    <mergeCell ref="AQ206:AV206"/>
    <mergeCell ref="AW206:BA206"/>
    <mergeCell ref="BB206:BF206"/>
    <mergeCell ref="BG206:BL206"/>
    <mergeCell ref="A207:F207"/>
    <mergeCell ref="G207:S207"/>
    <mergeCell ref="T207:Y207"/>
    <mergeCell ref="Z207:AD207"/>
    <mergeCell ref="AE207:AJ207"/>
    <mergeCell ref="AQ204:AV205"/>
    <mergeCell ref="AW204:BF204"/>
    <mergeCell ref="BG204:BL205"/>
    <mergeCell ref="AW205:BA205"/>
    <mergeCell ref="BB205:BF205"/>
    <mergeCell ref="A206:F206"/>
    <mergeCell ref="G206:S206"/>
    <mergeCell ref="T206:Y206"/>
    <mergeCell ref="Z206:AD206"/>
    <mergeCell ref="AE206:AJ206"/>
    <mergeCell ref="A204:F205"/>
    <mergeCell ref="G204:S205"/>
    <mergeCell ref="T204:Y205"/>
    <mergeCell ref="Z204:AD205"/>
    <mergeCell ref="AE204:AJ205"/>
    <mergeCell ref="AK204:AP205"/>
    <mergeCell ref="BP194:BS194"/>
    <mergeCell ref="A197:BL197"/>
    <mergeCell ref="A198:BL198"/>
    <mergeCell ref="A201:BL201"/>
    <mergeCell ref="A202:BL202"/>
    <mergeCell ref="A203:BL203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BP192:BS192"/>
    <mergeCell ref="A193:M193"/>
    <mergeCell ref="N193:U193"/>
    <mergeCell ref="V193:Z193"/>
    <mergeCell ref="AA193:AE193"/>
    <mergeCell ref="AF193:AI193"/>
    <mergeCell ref="AJ193:AN193"/>
    <mergeCell ref="AO193:AR193"/>
    <mergeCell ref="AS193:AW193"/>
    <mergeCell ref="AX193:BA193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AA191:AE191"/>
    <mergeCell ref="AF191:AI191"/>
    <mergeCell ref="AJ191:AN191"/>
    <mergeCell ref="AO191:AR191"/>
    <mergeCell ref="AS191:AW191"/>
    <mergeCell ref="AX191:BA191"/>
    <mergeCell ref="A188:BL188"/>
    <mergeCell ref="A189:BM189"/>
    <mergeCell ref="A190:M191"/>
    <mergeCell ref="N190:U191"/>
    <mergeCell ref="V190:Z191"/>
    <mergeCell ref="AA190:AI190"/>
    <mergeCell ref="AJ190:AR190"/>
    <mergeCell ref="AS190:BA190"/>
    <mergeCell ref="BB190:BJ190"/>
    <mergeCell ref="BK190:BS190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U184:AY184"/>
    <mergeCell ref="AZ184:BD184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P181:AT181"/>
    <mergeCell ref="AU181:AY181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178:BL178"/>
    <mergeCell ref="A179:BD179"/>
    <mergeCell ref="A180:F181"/>
    <mergeCell ref="G180:S181"/>
    <mergeCell ref="T180:Z181"/>
    <mergeCell ref="AA180:AO180"/>
    <mergeCell ref="AP180:BD180"/>
    <mergeCell ref="AA181:AE181"/>
    <mergeCell ref="AF181:AJ181"/>
    <mergeCell ref="AK181:AO181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4:BC164"/>
    <mergeCell ref="BD164:BF164"/>
    <mergeCell ref="BG164:BI164"/>
    <mergeCell ref="BJ164:BL164"/>
    <mergeCell ref="A168:BL168"/>
    <mergeCell ref="A169:BS169"/>
    <mergeCell ref="AL165:AN165"/>
    <mergeCell ref="AO165:AQ165"/>
    <mergeCell ref="AR165:AT165"/>
    <mergeCell ref="AU165:AW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54:AX154"/>
    <mergeCell ref="AY154:BC154"/>
    <mergeCell ref="BD154:BH154"/>
    <mergeCell ref="BI154:BM154"/>
    <mergeCell ref="BN154:BR154"/>
    <mergeCell ref="A158:BL158"/>
    <mergeCell ref="BI155:BM155"/>
    <mergeCell ref="BN155:BR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P135:AT135"/>
    <mergeCell ref="AU135:AY135"/>
    <mergeCell ref="AZ135:BD135"/>
    <mergeCell ref="BE135:BI135"/>
    <mergeCell ref="A148:BL148"/>
    <mergeCell ref="A149:BR149"/>
    <mergeCell ref="BE136:BI136"/>
    <mergeCell ref="A137:C137"/>
    <mergeCell ref="D137:P137"/>
    <mergeCell ref="Q137:U137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BT117:BX117"/>
    <mergeCell ref="A130:BL130"/>
    <mergeCell ref="A131:C132"/>
    <mergeCell ref="D131:P132"/>
    <mergeCell ref="Q131:U132"/>
    <mergeCell ref="V131:AE132"/>
    <mergeCell ref="AF131:AT131"/>
    <mergeCell ref="AU131:BI131"/>
    <mergeCell ref="AF132:AJ132"/>
    <mergeCell ref="AK132:AO132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BJ113:BX113"/>
    <mergeCell ref="AF114:AJ114"/>
    <mergeCell ref="AK114:AO114"/>
    <mergeCell ref="AP114:AT114"/>
    <mergeCell ref="AU114:AY114"/>
    <mergeCell ref="AZ114:BD114"/>
    <mergeCell ref="BE114:BI114"/>
    <mergeCell ref="BJ114:BN114"/>
    <mergeCell ref="BO114:BS114"/>
    <mergeCell ref="BT114:BX114"/>
    <mergeCell ref="A113:C114"/>
    <mergeCell ref="D113:P114"/>
    <mergeCell ref="Q113:U114"/>
    <mergeCell ref="V113:AE114"/>
    <mergeCell ref="AF113:AT113"/>
    <mergeCell ref="AU113:BI113"/>
    <mergeCell ref="AO106:AS106"/>
    <mergeCell ref="AT106:AX106"/>
    <mergeCell ref="AY106:BC106"/>
    <mergeCell ref="BD106:BH106"/>
    <mergeCell ref="A111:BL111"/>
    <mergeCell ref="A112:BL112"/>
    <mergeCell ref="BD107:BH107"/>
    <mergeCell ref="A108:C108"/>
    <mergeCell ref="D108:T108"/>
    <mergeCell ref="U108:Y108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O104:AS104"/>
    <mergeCell ref="AT104:AX104"/>
    <mergeCell ref="AY104:BC104"/>
    <mergeCell ref="BD104:BH104"/>
    <mergeCell ref="A105:C105"/>
    <mergeCell ref="D105:T105"/>
    <mergeCell ref="U105:Y105"/>
    <mergeCell ref="Z105:AD105"/>
    <mergeCell ref="AE105:AI105"/>
    <mergeCell ref="AJ105:AN105"/>
    <mergeCell ref="A104:C104"/>
    <mergeCell ref="D104:T104"/>
    <mergeCell ref="U104:Y104"/>
    <mergeCell ref="Z104:AD104"/>
    <mergeCell ref="AE104:AI104"/>
    <mergeCell ref="AJ104:AN104"/>
    <mergeCell ref="AE103:AI103"/>
    <mergeCell ref="AJ103:AN103"/>
    <mergeCell ref="AO103:AS103"/>
    <mergeCell ref="AT103:AX103"/>
    <mergeCell ref="AY103:BC103"/>
    <mergeCell ref="BD103:BH103"/>
    <mergeCell ref="BQ96:BT96"/>
    <mergeCell ref="BU96:BY96"/>
    <mergeCell ref="A100:BL100"/>
    <mergeCell ref="A101:BH101"/>
    <mergeCell ref="A102:C103"/>
    <mergeCell ref="D102:T103"/>
    <mergeCell ref="U102:AN102"/>
    <mergeCell ref="AO102:BH102"/>
    <mergeCell ref="U103:Y103"/>
    <mergeCell ref="Z103:AD103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4:AV74"/>
    <mergeCell ref="AW74:BA74"/>
    <mergeCell ref="BB74:BF74"/>
    <mergeCell ref="BG74:BK74"/>
    <mergeCell ref="A80:BL80"/>
    <mergeCell ref="A81:BK81"/>
    <mergeCell ref="BG75:BK75"/>
    <mergeCell ref="A76:D76"/>
    <mergeCell ref="E76:W76"/>
    <mergeCell ref="X76:AB76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72:D72"/>
    <mergeCell ref="E72:W72"/>
    <mergeCell ref="X72:AB72"/>
    <mergeCell ref="AC72:AG72"/>
    <mergeCell ref="AH72:AL72"/>
    <mergeCell ref="AM72:AQ72"/>
    <mergeCell ref="AH71:AL71"/>
    <mergeCell ref="AM71:AQ71"/>
    <mergeCell ref="AR71:AV71"/>
    <mergeCell ref="AW71:BA71"/>
    <mergeCell ref="BB71:BF71"/>
    <mergeCell ref="BG71:BK71"/>
    <mergeCell ref="BQ66:BT66"/>
    <mergeCell ref="BU66:BY66"/>
    <mergeCell ref="A68:BL68"/>
    <mergeCell ref="A69:BK69"/>
    <mergeCell ref="A70:D71"/>
    <mergeCell ref="E70:W71"/>
    <mergeCell ref="X70:AQ70"/>
    <mergeCell ref="AR70:BK70"/>
    <mergeCell ref="X71:AB71"/>
    <mergeCell ref="AC71:AG71"/>
    <mergeCell ref="AN66:AR66"/>
    <mergeCell ref="AS66:AW66"/>
    <mergeCell ref="AX66:BA66"/>
    <mergeCell ref="BB66:BF66"/>
    <mergeCell ref="BG66:BK66"/>
    <mergeCell ref="BL66:BP66"/>
    <mergeCell ref="A66:E66"/>
    <mergeCell ref="F66:T66"/>
    <mergeCell ref="U66:Y66"/>
    <mergeCell ref="Z66:AD66"/>
    <mergeCell ref="AE66:AH66"/>
    <mergeCell ref="AI66:AM66"/>
    <mergeCell ref="AX65:BA65"/>
    <mergeCell ref="BB65:BF65"/>
    <mergeCell ref="BG65:BK65"/>
    <mergeCell ref="BL65:BP65"/>
    <mergeCell ref="BQ65:BT65"/>
    <mergeCell ref="BU65:BY65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N65:AR65"/>
    <mergeCell ref="AS65:AW65"/>
    <mergeCell ref="AN64:AR64"/>
    <mergeCell ref="AS64:AW64"/>
    <mergeCell ref="AX64:BA64"/>
    <mergeCell ref="BB64:BF64"/>
    <mergeCell ref="BG64:BK64"/>
    <mergeCell ref="BL64:BP64"/>
    <mergeCell ref="BG63:BK63"/>
    <mergeCell ref="BL63:BP63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E63:AH63"/>
    <mergeCell ref="AI63:AM63"/>
    <mergeCell ref="AN63:AR63"/>
    <mergeCell ref="AS63:AW63"/>
    <mergeCell ref="AX63:BA63"/>
    <mergeCell ref="BB63:BF63"/>
    <mergeCell ref="BU54:BY54"/>
    <mergeCell ref="A60:BL60"/>
    <mergeCell ref="A61:BY61"/>
    <mergeCell ref="A62:E63"/>
    <mergeCell ref="F62:T63"/>
    <mergeCell ref="U62:AM62"/>
    <mergeCell ref="AN62:BF62"/>
    <mergeCell ref="BG62:BY62"/>
    <mergeCell ref="U63:Y63"/>
    <mergeCell ref="Z63:AD63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164 A106">
    <cfRule type="cellIs" dxfId="52" priority="57" stopIfTrue="1" operator="equal">
      <formula>A95</formula>
    </cfRule>
  </conditionalFormatting>
  <conditionalFormatting sqref="A117:C117 A135:C135">
    <cfRule type="cellIs" dxfId="51" priority="58" stopIfTrue="1" operator="equal">
      <formula>A116</formula>
    </cfRule>
    <cfRule type="cellIs" dxfId="50" priority="59" stopIfTrue="1" operator="equal">
      <formula>0</formula>
    </cfRule>
  </conditionalFormatting>
  <conditionalFormatting sqref="A97">
    <cfRule type="cellIs" dxfId="49" priority="56" stopIfTrue="1" operator="equal">
      <formula>A96</formula>
    </cfRule>
  </conditionalFormatting>
  <conditionalFormatting sqref="A98">
    <cfRule type="cellIs" dxfId="48" priority="55" stopIfTrue="1" operator="equal">
      <formula>A97</formula>
    </cfRule>
  </conditionalFormatting>
  <conditionalFormatting sqref="A109">
    <cfRule type="cellIs" dxfId="47" priority="61" stopIfTrue="1" operator="equal">
      <formula>A106</formula>
    </cfRule>
  </conditionalFormatting>
  <conditionalFormatting sqref="A107">
    <cfRule type="cellIs" dxfId="46" priority="53" stopIfTrue="1" operator="equal">
      <formula>A106</formula>
    </cfRule>
  </conditionalFormatting>
  <conditionalFormatting sqref="A108">
    <cfRule type="cellIs" dxfId="45" priority="52" stopIfTrue="1" operator="equal">
      <formula>A107</formula>
    </cfRule>
  </conditionalFormatting>
  <conditionalFormatting sqref="A165">
    <cfRule type="cellIs" dxfId="44" priority="2" stopIfTrue="1" operator="equal">
      <formula>A164</formula>
    </cfRule>
  </conditionalFormatting>
  <conditionalFormatting sqref="A118:C118">
    <cfRule type="cellIs" dxfId="43" priority="49" stopIfTrue="1" operator="equal">
      <formula>A117</formula>
    </cfRule>
    <cfRule type="cellIs" dxfId="42" priority="50" stopIfTrue="1" operator="equal">
      <formula>0</formula>
    </cfRule>
  </conditionalFormatting>
  <conditionalFormatting sqref="A119:C119">
    <cfRule type="cellIs" dxfId="41" priority="47" stopIfTrue="1" operator="equal">
      <formula>A118</formula>
    </cfRule>
    <cfRule type="cellIs" dxfId="40" priority="48" stopIfTrue="1" operator="equal">
      <formula>0</formula>
    </cfRule>
  </conditionalFormatting>
  <conditionalFormatting sqref="A120:C120">
    <cfRule type="cellIs" dxfId="39" priority="45" stopIfTrue="1" operator="equal">
      <formula>A119</formula>
    </cfRule>
    <cfRule type="cellIs" dxfId="38" priority="46" stopIfTrue="1" operator="equal">
      <formula>0</formula>
    </cfRule>
  </conditionalFormatting>
  <conditionalFormatting sqref="A121:C121">
    <cfRule type="cellIs" dxfId="37" priority="43" stopIfTrue="1" operator="equal">
      <formula>A120</formula>
    </cfRule>
    <cfRule type="cellIs" dxfId="36" priority="44" stopIfTrue="1" operator="equal">
      <formula>0</formula>
    </cfRule>
  </conditionalFormatting>
  <conditionalFormatting sqref="A122:C122">
    <cfRule type="cellIs" dxfId="35" priority="41" stopIfTrue="1" operator="equal">
      <formula>A121</formula>
    </cfRule>
    <cfRule type="cellIs" dxfId="34" priority="42" stopIfTrue="1" operator="equal">
      <formula>0</formula>
    </cfRule>
  </conditionalFormatting>
  <conditionalFormatting sqref="A123:C123">
    <cfRule type="cellIs" dxfId="33" priority="39" stopIfTrue="1" operator="equal">
      <formula>A122</formula>
    </cfRule>
    <cfRule type="cellIs" dxfId="32" priority="40" stopIfTrue="1" operator="equal">
      <formula>0</formula>
    </cfRule>
  </conditionalFormatting>
  <conditionalFormatting sqref="A124:C124">
    <cfRule type="cellIs" dxfId="31" priority="37" stopIfTrue="1" operator="equal">
      <formula>A123</formula>
    </cfRule>
    <cfRule type="cellIs" dxfId="30" priority="38" stopIfTrue="1" operator="equal">
      <formula>0</formula>
    </cfRule>
  </conditionalFormatting>
  <conditionalFormatting sqref="A125:C125">
    <cfRule type="cellIs" dxfId="29" priority="35" stopIfTrue="1" operator="equal">
      <formula>A124</formula>
    </cfRule>
    <cfRule type="cellIs" dxfId="28" priority="36" stopIfTrue="1" operator="equal">
      <formula>0</formula>
    </cfRule>
  </conditionalFormatting>
  <conditionalFormatting sqref="A126:C126">
    <cfRule type="cellIs" dxfId="27" priority="33" stopIfTrue="1" operator="equal">
      <formula>A125</formula>
    </cfRule>
    <cfRule type="cellIs" dxfId="26" priority="34" stopIfTrue="1" operator="equal">
      <formula>0</formula>
    </cfRule>
  </conditionalFormatting>
  <conditionalFormatting sqref="A127:C127">
    <cfRule type="cellIs" dxfId="25" priority="31" stopIfTrue="1" operator="equal">
      <formula>A126</formula>
    </cfRule>
    <cfRule type="cellIs" dxfId="24" priority="32" stopIfTrue="1" operator="equal">
      <formula>0</formula>
    </cfRule>
  </conditionalFormatting>
  <conditionalFormatting sqref="A128:C128">
    <cfRule type="cellIs" dxfId="23" priority="29" stopIfTrue="1" operator="equal">
      <formula>A127</formula>
    </cfRule>
    <cfRule type="cellIs" dxfId="22" priority="30" stopIfTrue="1" operator="equal">
      <formula>0</formula>
    </cfRule>
  </conditionalFormatting>
  <conditionalFormatting sqref="A136:C136">
    <cfRule type="cellIs" dxfId="21" priority="25" stopIfTrue="1" operator="equal">
      <formula>A135</formula>
    </cfRule>
    <cfRule type="cellIs" dxfId="20" priority="26" stopIfTrue="1" operator="equal">
      <formula>0</formula>
    </cfRule>
  </conditionalFormatting>
  <conditionalFormatting sqref="A137:C137">
    <cfRule type="cellIs" dxfId="19" priority="23" stopIfTrue="1" operator="equal">
      <formula>A136</formula>
    </cfRule>
    <cfRule type="cellIs" dxfId="18" priority="24" stopIfTrue="1" operator="equal">
      <formula>0</formula>
    </cfRule>
  </conditionalFormatting>
  <conditionalFormatting sqref="A138:C138">
    <cfRule type="cellIs" dxfId="17" priority="21" stopIfTrue="1" operator="equal">
      <formula>A137</formula>
    </cfRule>
    <cfRule type="cellIs" dxfId="16" priority="22" stopIfTrue="1" operator="equal">
      <formula>0</formula>
    </cfRule>
  </conditionalFormatting>
  <conditionalFormatting sqref="A139:C139">
    <cfRule type="cellIs" dxfId="15" priority="19" stopIfTrue="1" operator="equal">
      <formula>A138</formula>
    </cfRule>
    <cfRule type="cellIs" dxfId="14" priority="20" stopIfTrue="1" operator="equal">
      <formula>0</formula>
    </cfRule>
  </conditionalFormatting>
  <conditionalFormatting sqref="A140:C140">
    <cfRule type="cellIs" dxfId="13" priority="17" stopIfTrue="1" operator="equal">
      <formula>A139</formula>
    </cfRule>
    <cfRule type="cellIs" dxfId="12" priority="18" stopIfTrue="1" operator="equal">
      <formula>0</formula>
    </cfRule>
  </conditionalFormatting>
  <conditionalFormatting sqref="A141:C141">
    <cfRule type="cellIs" dxfId="11" priority="15" stopIfTrue="1" operator="equal">
      <formula>A140</formula>
    </cfRule>
    <cfRule type="cellIs" dxfId="10" priority="16" stopIfTrue="1" operator="equal">
      <formula>0</formula>
    </cfRule>
  </conditionalFormatting>
  <conditionalFormatting sqref="A142:C142">
    <cfRule type="cellIs" dxfId="9" priority="13" stopIfTrue="1" operator="equal">
      <formula>A141</formula>
    </cfRule>
    <cfRule type="cellIs" dxfId="8" priority="14" stopIfTrue="1" operator="equal">
      <formula>0</formula>
    </cfRule>
  </conditionalFormatting>
  <conditionalFormatting sqref="A143:C143">
    <cfRule type="cellIs" dxfId="7" priority="11" stopIfTrue="1" operator="equal">
      <formula>A142</formula>
    </cfRule>
    <cfRule type="cellIs" dxfId="6" priority="12" stopIfTrue="1" operator="equal">
      <formula>0</formula>
    </cfRule>
  </conditionalFormatting>
  <conditionalFormatting sqref="A144:C144">
    <cfRule type="cellIs" dxfId="5" priority="9" stopIfTrue="1" operator="equal">
      <formula>A143</formula>
    </cfRule>
    <cfRule type="cellIs" dxfId="4" priority="10" stopIfTrue="1" operator="equal">
      <formula>0</formula>
    </cfRule>
  </conditionalFormatting>
  <conditionalFormatting sqref="A145:C145">
    <cfRule type="cellIs" dxfId="3" priority="7" stopIfTrue="1" operator="equal">
      <formula>A144</formula>
    </cfRule>
    <cfRule type="cellIs" dxfId="2" priority="8" stopIfTrue="1" operator="equal">
      <formula>0</formula>
    </cfRule>
  </conditionalFormatting>
  <conditionalFormatting sqref="A146:C146">
    <cfRule type="cellIs" dxfId="1" priority="5" stopIfTrue="1" operator="equal">
      <formula>A145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КПК0116014</vt:lpstr>
      <vt:lpstr>'Додаток2 КПК0116014'!Область_печати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2024-01-02T15:25:47Z</dcterms:modified>
</cp:coreProperties>
</file>