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16C7A328-D185-4751-AB7F-089CC64FC70E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6020" sheetId="6" r:id="rId1"/>
  </sheets>
  <definedNames>
    <definedName name="_xlnm.Print_Area" localSheetId="0">'Додаток2 КПК0116020'!$A$1:$BY$222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8" i="6" l="1"/>
  <c r="AT198" i="6"/>
  <c r="AJ198" i="6"/>
  <c r="BG189" i="6"/>
  <c r="AQ189" i="6"/>
  <c r="BG188" i="6"/>
  <c r="AQ188" i="6"/>
  <c r="AZ165" i="6"/>
  <c r="AK165" i="6"/>
  <c r="AZ164" i="6"/>
  <c r="AK164" i="6"/>
  <c r="BO156" i="6"/>
  <c r="AZ156" i="6"/>
  <c r="AK156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<sst xmlns="http://schemas.openxmlformats.org/spreadsheetml/2006/main" count="682" uniqueCount="250">
  <si>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</si>
  <si>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</si>
  <si>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</si>
  <si>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</si>
  <si>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</si>
  <si>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</si>
  <si>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</si>
  <si>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</si>
  <si>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</si>
  <si>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</si>
  <si>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</si>
  <si>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</si>
  <si>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</si>
  <si>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</si>
  <si>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</si>
  <si>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</si>
  <si>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</si>
  <si>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</si>
  <si>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</si>
  <si>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</si>
  <si>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</si>
  <si>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</si>
  <si>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</si>
  <si>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</si>
  <si>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</si>
  <si>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</si>
  <si>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</si>
  <si>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</si>
  <si>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</si>
  <si>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</si>
  <si>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</si>
  <si>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</si>
  <si>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</si>
  <si>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</si>
  <si>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</si>
  <si>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</si>
  <si>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</si>
  <si>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</si>
  <si>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</si>
  <si>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</si>
  <si>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</si>
  <si>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</si>
  <si>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</si>
  <si>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</si>
  <si>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</si>
  <si>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</si>
  <si>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</si>
  <si>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</si>
  <si>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</si>
  <si>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</si>
  <si>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</si>
  <si>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</si>
  <si>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</si>
  <si>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</si>
  <si>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</si>
  <si>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</si>
  <si>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</si>
  <si>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</si>
  <si>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</si>
  <si>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</si>
  <si>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</si>
  <si>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</si>
  <si>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</si>
  <si>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</si>
  <si>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</si>
  <si>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</si>
  <si>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</si>
  <si>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</si>
  <si>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</si>
  <si>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</si>
  <si>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</si>
  <si>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</si>
  <si>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</si>
  <si>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</si>
  <si>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</si>
  <si>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</si>
  <si>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</si>
  <si>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</si>
  <si>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</si>
  <si>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</si>
  <si>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</si>
  <si>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</si>
  <si>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</si>
  <si>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</si>
  <si>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</si>
  <si>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</si>
  <si>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</si>
  <si>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</si>
  <si>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</si>
  <si>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</si>
  <si>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</si>
  <si>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</si>
  <si>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</si>
  <si>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</si>
  <si>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</si>
  <si>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</si>
  <si>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</si>
  <si>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</si>
  <si>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</si>
  <si>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</si>
  <si>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</si>
  <si>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</si>
  <si>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</si>
  <si>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</si>
  <si>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</si>
  <si>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</si>
  <si>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</si>
  <si>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</si>
  <si>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</si>
  <si>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</si>
  <si>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</si>
  <si>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</si>
  <si>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</si>
  <si>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</si>
  <si>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</si>
  <si>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</si>
  <si>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</si>
  <si>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</si>
  <si>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</si>
  <si>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</si>
  <si>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</si>
  <si>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</si>
  <si>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</si>
  <si>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</si>
  <si>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</si>
  <si>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</si>
  <si>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</si>
  <si>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</si>
  <si>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</si>
  <si>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</si>
  <si>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</si>
  <si>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</si>
  <si>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</si>
  <si>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</si>
  <si>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</si>
  <si>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</si>
  <si>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</si>
  <si>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</si>
  <si>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</si>
  <si>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</si>
  <si>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</si>
  <si>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</si>
  <si>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</si>
  <si>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</si>
  <si>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</si>
  <si>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</si>
  <si>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</si>
  <si>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</si>
  <si>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</si>
  <si>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</si>
  <si>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</si>
  <si>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</si>
  <si>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</si>
  <si>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</si>
  <si>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</si>
  <si>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</si>
  <si>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</si>
  <si>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</si>
  <si>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</si>
  <si>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</si>
  <si>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</si>
  <si>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</si>
  <si>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</si>
  <si>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</si>
  <si>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</si>
  <si>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</si>
  <si>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</si>
  <si>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</si>
  <si>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</si>
  <si>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</si>
  <si>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</si>
  <si>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</si>
  <si>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</si>
  <si>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</si>
  <si>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</si>
  <si>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належної та безперебійної роботи комунального підприємства</t>
  </si>
  <si>
    <t>затрат</t>
  </si>
  <si>
    <t xml:space="preserve">formula=RC[-16]+RC[-8]                          </t>
  </si>
  <si>
    <t>кількість ремонтно-будівельних організацій житлово-комунального господарства, які потребують підтримки</t>
  </si>
  <si>
    <t>од.</t>
  </si>
  <si>
    <t>звітність установ</t>
  </si>
  <si>
    <t>продукту</t>
  </si>
  <si>
    <t>кількість ремонтно-будівельних організацій житлово-комунального господарства, яким планується надання підтримки</t>
  </si>
  <si>
    <t>кошторис</t>
  </si>
  <si>
    <t>ефективності</t>
  </si>
  <si>
    <t>середня сума підтримки однієї ремонтно-будівельної організації житлово-комунального господарства</t>
  </si>
  <si>
    <t>тис.грн.</t>
  </si>
  <si>
    <t>розрахункові дані</t>
  </si>
  <si>
    <t>якості</t>
  </si>
  <si>
    <t>відсоток кількості ремонтно-будівельних організацій житлово-комунального господарства, яким планується надання підтримки, до кількості організацій, які її потребують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</si>
  <si>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</si>
  <si>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</si>
  <si>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</si>
  <si>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</si>
  <si>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Фонд міської ради на виконання депутатських повноважень на 2022 рік</t>
  </si>
  <si>
    <t>Рішення сесії №688/12 від 22.12.2021 р.</t>
  </si>
  <si>
    <t>Забезпеченн  функціонування житлово - комунального господарства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</si>
  <si>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</t>
  </si>
  <si>
    <t>Забезпечення функціонування комунального підприємства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</si>
  <si>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</si>
  <si>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</si>
  <si>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</si>
  <si>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</si>
  <si>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</si>
  <si>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</si>
  <si>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</si>
  <si>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</si>
  <si>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</si>
  <si>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</si>
  <si>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</si>
  <si>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</si>
  <si>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</si>
  <si>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</si>
  <si>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</si>
  <si>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</si>
  <si>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</si>
  <si>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</si>
  <si>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</si>
  <si>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</si>
  <si>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</si>
  <si>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</si>
  <si>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</si>
  <si>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</si>
  <si>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</si>
  <si>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</si>
  <si>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</si>
  <si>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</si>
  <si>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</si>
  <si>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</si>
  <si>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</si>
  <si>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</si>
  <si>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</si>
  <si>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</si>
  <si>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</si>
  <si>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</si>
  <si>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</si>
  <si>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</si>
  <si>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</si>
  <si>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</si>
  <si>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</si>
  <si>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</si>
  <si>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</si>
  <si>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</si>
  <si>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</si>
  <si>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(0)(1)(1)(6)(0)(2)(0)</t>
  </si>
  <si>
    <t>(6)(0)(2)(0)</t>
  </si>
  <si>
    <t>(0)(6)(2)(0)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</si>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</sst>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3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200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199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205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248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249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205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244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245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246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247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206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232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198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196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197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218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208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211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219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20000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20000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20000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20000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233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229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234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220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207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208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211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219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20000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20000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20000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20000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0</v>
      </c>
      <c r="BV51" s="105"/>
      <c r="BW51" s="105"/>
      <c r="BX51" s="105"/>
      <c r="BY51" s="106"/>
    </row>
    <row r="53" spans="1:79" ht="14.25" customHeight="1" x14ac:dyDescent="0.2">
      <c r="A53" s="42" t="s">
        <v>221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207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208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211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219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235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229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234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42" t="s">
        <v>236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207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229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234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222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207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208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211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219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20000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20000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20000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20000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0</v>
      </c>
      <c r="BV87" s="105"/>
      <c r="BW87" s="105"/>
      <c r="BX87" s="105"/>
      <c r="BY87" s="106"/>
    </row>
    <row r="89" spans="1:79" ht="14.25" customHeight="1" x14ac:dyDescent="0.2">
      <c r="A89" s="42" t="s">
        <v>237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207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229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234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0</v>
      </c>
      <c r="AK96" s="88"/>
      <c r="AL96" s="88"/>
      <c r="AM96" s="88"/>
      <c r="AN96" s="88"/>
      <c r="AO96" s="103">
        <v>0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0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223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208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211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219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57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114" t="s">
        <v>180</v>
      </c>
      <c r="W106" s="93"/>
      <c r="X106" s="93"/>
      <c r="Y106" s="93"/>
      <c r="Z106" s="93"/>
      <c r="AA106" s="93"/>
      <c r="AB106" s="93"/>
      <c r="AC106" s="93"/>
      <c r="AD106" s="93"/>
      <c r="AE106" s="94"/>
      <c r="AF106" s="115">
        <v>1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1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0</v>
      </c>
      <c r="BF106" s="115"/>
      <c r="BG106" s="115"/>
      <c r="BH106" s="115"/>
      <c r="BI106" s="115"/>
      <c r="BJ106" s="115">
        <v>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3"/>
      <c r="W107" s="101"/>
      <c r="X107" s="101"/>
      <c r="Y107" s="101"/>
      <c r="Z107" s="101"/>
      <c r="AA107" s="101"/>
      <c r="AB107" s="101"/>
      <c r="AC107" s="101"/>
      <c r="AD107" s="101"/>
      <c r="AE107" s="10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57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179</v>
      </c>
      <c r="R108" s="36"/>
      <c r="S108" s="36"/>
      <c r="T108" s="36"/>
      <c r="U108" s="36"/>
      <c r="V108" s="114" t="s">
        <v>183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57" customHeight="1" x14ac:dyDescent="0.2">
      <c r="A110" s="89">
        <v>1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186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20000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20000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85.5" customHeight="1" x14ac:dyDescent="0.2">
      <c r="A112" s="89">
        <v>1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190</v>
      </c>
      <c r="R112" s="36"/>
      <c r="S112" s="36"/>
      <c r="T112" s="36"/>
      <c r="U112" s="36"/>
      <c r="V112" s="114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100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100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0</v>
      </c>
      <c r="BU112" s="115"/>
      <c r="BV112" s="115"/>
      <c r="BW112" s="115"/>
      <c r="BX112" s="115"/>
    </row>
    <row r="114" spans="1:79" ht="14.25" customHeight="1" x14ac:dyDescent="0.2">
      <c r="A114" s="42" t="s">
        <v>238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229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234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177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177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57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179</v>
      </c>
      <c r="R120" s="36"/>
      <c r="S120" s="36"/>
      <c r="T120" s="36"/>
      <c r="U120" s="36"/>
      <c r="V120" s="114" t="s">
        <v>180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57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114" t="s">
        <v>183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184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57" customHeight="1" x14ac:dyDescent="0.2">
      <c r="A124" s="89">
        <v>1</v>
      </c>
      <c r="B124" s="90"/>
      <c r="C124" s="90"/>
      <c r="D124" s="114" t="s">
        <v>185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186</v>
      </c>
      <c r="R124" s="36"/>
      <c r="S124" s="36"/>
      <c r="T124" s="36"/>
      <c r="U124" s="36"/>
      <c r="V124" s="114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85.5" customHeight="1" x14ac:dyDescent="0.2">
      <c r="A126" s="89">
        <v>1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190</v>
      </c>
      <c r="R126" s="36"/>
      <c r="S126" s="36"/>
      <c r="T126" s="36"/>
      <c r="U126" s="36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207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208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211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219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229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234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208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212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224</v>
      </c>
      <c r="AV139" s="36"/>
      <c r="AW139" s="36"/>
      <c r="AX139" s="36"/>
      <c r="AY139" s="36"/>
      <c r="AZ139" s="36"/>
      <c r="BA139" s="36" t="s">
        <v>230</v>
      </c>
      <c r="BB139" s="36"/>
      <c r="BC139" s="36"/>
      <c r="BD139" s="36"/>
      <c r="BE139" s="36"/>
      <c r="BF139" s="36"/>
      <c r="BG139" s="36" t="s">
        <v>239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6" customFormat="1" ht="12.75" customHeight="1" x14ac:dyDescent="0.2">
      <c r="A144" s="87">
        <v>1</v>
      </c>
      <c r="B144" s="85"/>
      <c r="C144" s="85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42" t="s">
        <v>153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4.25" customHeight="1" x14ac:dyDescent="0.2">
      <c r="A149" s="42" t="s">
        <v>225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</row>
    <row r="150" spans="1:79" ht="15" customHeight="1" x14ac:dyDescent="0.2">
      <c r="A150" s="40" t="s">
        <v>207</v>
      </c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208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211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  <c r="BE151" s="30" t="s">
        <v>219</v>
      </c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  <c r="BE152" s="36" t="s">
        <v>4</v>
      </c>
      <c r="BF152" s="36"/>
      <c r="BG152" s="36"/>
      <c r="BH152" s="36"/>
      <c r="BI152" s="36"/>
      <c r="BJ152" s="36" t="s">
        <v>3</v>
      </c>
      <c r="BK152" s="36"/>
      <c r="BL152" s="36"/>
      <c r="BM152" s="36"/>
      <c r="BN152" s="36"/>
      <c r="BO152" s="36" t="s">
        <v>127</v>
      </c>
      <c r="BP152" s="36"/>
      <c r="BQ152" s="36"/>
      <c r="BR152" s="36"/>
      <c r="BS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  <c r="BE153" s="36">
        <v>10</v>
      </c>
      <c r="BF153" s="36"/>
      <c r="BG153" s="36"/>
      <c r="BH153" s="36"/>
      <c r="BI153" s="36"/>
      <c r="BJ153" s="36">
        <v>11</v>
      </c>
      <c r="BK153" s="36"/>
      <c r="BL153" s="36"/>
      <c r="BM153" s="36"/>
      <c r="BN153" s="36"/>
      <c r="BO153" s="36">
        <v>12</v>
      </c>
      <c r="BP153" s="36"/>
      <c r="BQ153" s="36"/>
      <c r="BR153" s="36"/>
      <c r="BS153" s="36"/>
    </row>
    <row r="154" spans="1:79" s="1" customFormat="1" ht="15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65</v>
      </c>
      <c r="AB154" s="37"/>
      <c r="AC154" s="37"/>
      <c r="AD154" s="37"/>
      <c r="AE154" s="37"/>
      <c r="AF154" s="37" t="s">
        <v>66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67</v>
      </c>
      <c r="AQ154" s="37"/>
      <c r="AR154" s="37"/>
      <c r="AS154" s="37"/>
      <c r="AT154" s="37"/>
      <c r="AU154" s="37" t="s">
        <v>68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BE154" s="37" t="s">
        <v>58</v>
      </c>
      <c r="BF154" s="37"/>
      <c r="BG154" s="37"/>
      <c r="BH154" s="37"/>
      <c r="BI154" s="37"/>
      <c r="BJ154" s="37" t="s">
        <v>59</v>
      </c>
      <c r="BK154" s="37"/>
      <c r="BL154" s="37"/>
      <c r="BM154" s="37"/>
      <c r="BN154" s="37"/>
      <c r="BO154" s="44" t="s">
        <v>122</v>
      </c>
      <c r="BP154" s="44"/>
      <c r="BQ154" s="44"/>
      <c r="BR154" s="44"/>
      <c r="BS154" s="44"/>
      <c r="CA154" s="1" t="s">
        <v>44</v>
      </c>
    </row>
    <row r="155" spans="1:79" s="99" customFormat="1" ht="25.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194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195</v>
      </c>
      <c r="U155" s="93"/>
      <c r="V155" s="93"/>
      <c r="W155" s="93"/>
      <c r="X155" s="93"/>
      <c r="Y155" s="93"/>
      <c r="Z155" s="94"/>
      <c r="AA155" s="117">
        <v>20000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20000</v>
      </c>
      <c r="AL155" s="117"/>
      <c r="AM155" s="117"/>
      <c r="AN155" s="117"/>
      <c r="AO155" s="117"/>
      <c r="AP155" s="117">
        <v>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0</v>
      </c>
      <c r="BA155" s="117"/>
      <c r="BB155" s="117"/>
      <c r="BC155" s="117"/>
      <c r="BD155" s="117"/>
      <c r="BE155" s="117">
        <v>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0</v>
      </c>
      <c r="BP155" s="117"/>
      <c r="BQ155" s="117"/>
      <c r="BR155" s="117"/>
      <c r="BS155" s="117"/>
      <c r="CA155" s="99" t="s">
        <v>45</v>
      </c>
    </row>
    <row r="156" spans="1:79" s="6" customFormat="1" ht="12.75" customHeight="1" x14ac:dyDescent="0.2">
      <c r="A156" s="88"/>
      <c r="B156" s="88"/>
      <c r="C156" s="88"/>
      <c r="D156" s="88"/>
      <c r="E156" s="88"/>
      <c r="F156" s="88"/>
      <c r="G156" s="100" t="s">
        <v>147</v>
      </c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2"/>
      <c r="T156" s="119"/>
      <c r="U156" s="101"/>
      <c r="V156" s="101"/>
      <c r="W156" s="101"/>
      <c r="X156" s="101"/>
      <c r="Y156" s="101"/>
      <c r="Z156" s="102"/>
      <c r="AA156" s="116">
        <v>20000</v>
      </c>
      <c r="AB156" s="116"/>
      <c r="AC156" s="116"/>
      <c r="AD156" s="116"/>
      <c r="AE156" s="116"/>
      <c r="AF156" s="116">
        <v>0</v>
      </c>
      <c r="AG156" s="116"/>
      <c r="AH156" s="116"/>
      <c r="AI156" s="116"/>
      <c r="AJ156" s="116"/>
      <c r="AK156" s="116">
        <f>IF(ISNUMBER(AA156),AA156,0)+IF(ISNUMBER(AF156),AF156,0)</f>
        <v>20000</v>
      </c>
      <c r="AL156" s="116"/>
      <c r="AM156" s="116"/>
      <c r="AN156" s="116"/>
      <c r="AO156" s="116"/>
      <c r="AP156" s="116">
        <v>0</v>
      </c>
      <c r="AQ156" s="116"/>
      <c r="AR156" s="116"/>
      <c r="AS156" s="116"/>
      <c r="AT156" s="116"/>
      <c r="AU156" s="116">
        <v>0</v>
      </c>
      <c r="AV156" s="116"/>
      <c r="AW156" s="116"/>
      <c r="AX156" s="116"/>
      <c r="AY156" s="116"/>
      <c r="AZ156" s="116">
        <f>IF(ISNUMBER(AP156),AP156,0)+IF(ISNUMBER(AU156),AU156,0)</f>
        <v>0</v>
      </c>
      <c r="BA156" s="116"/>
      <c r="BB156" s="116"/>
      <c r="BC156" s="116"/>
      <c r="BD156" s="116"/>
      <c r="BE156" s="116">
        <v>0</v>
      </c>
      <c r="BF156" s="116"/>
      <c r="BG156" s="116"/>
      <c r="BH156" s="116"/>
      <c r="BI156" s="116"/>
      <c r="BJ156" s="116">
        <v>0</v>
      </c>
      <c r="BK156" s="116"/>
      <c r="BL156" s="116"/>
      <c r="BM156" s="116"/>
      <c r="BN156" s="116"/>
      <c r="BO156" s="116">
        <f>IF(ISNUMBER(BE156),BE156,0)+IF(ISNUMBER(BJ156),BJ156,0)</f>
        <v>0</v>
      </c>
      <c r="BP156" s="116"/>
      <c r="BQ156" s="116"/>
      <c r="BR156" s="116"/>
      <c r="BS156" s="116"/>
    </row>
    <row r="158" spans="1:79" ht="13.5" customHeight="1" x14ac:dyDescent="0.2">
      <c r="A158" s="42" t="s">
        <v>240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53" t="s">
        <v>207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</row>
    <row r="160" spans="1:79" ht="15" customHeight="1" x14ac:dyDescent="0.2">
      <c r="A160" s="36" t="s">
        <v>6</v>
      </c>
      <c r="B160" s="36"/>
      <c r="C160" s="36"/>
      <c r="D160" s="36"/>
      <c r="E160" s="36"/>
      <c r="F160" s="36"/>
      <c r="G160" s="36" t="s">
        <v>126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 t="s">
        <v>13</v>
      </c>
      <c r="U160" s="36"/>
      <c r="V160" s="36"/>
      <c r="W160" s="36"/>
      <c r="X160" s="36"/>
      <c r="Y160" s="36"/>
      <c r="Z160" s="36"/>
      <c r="AA160" s="30" t="s">
        <v>229</v>
      </c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6"/>
      <c r="AP160" s="30" t="s">
        <v>234</v>
      </c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2"/>
    </row>
    <row r="161" spans="1:79" ht="32.1" customHeight="1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 t="s">
        <v>4</v>
      </c>
      <c r="AB161" s="36"/>
      <c r="AC161" s="36"/>
      <c r="AD161" s="36"/>
      <c r="AE161" s="36"/>
      <c r="AF161" s="36" t="s">
        <v>3</v>
      </c>
      <c r="AG161" s="36"/>
      <c r="AH161" s="36"/>
      <c r="AI161" s="36"/>
      <c r="AJ161" s="36"/>
      <c r="AK161" s="36" t="s">
        <v>89</v>
      </c>
      <c r="AL161" s="36"/>
      <c r="AM161" s="36"/>
      <c r="AN161" s="36"/>
      <c r="AO161" s="36"/>
      <c r="AP161" s="36" t="s">
        <v>4</v>
      </c>
      <c r="AQ161" s="36"/>
      <c r="AR161" s="36"/>
      <c r="AS161" s="36"/>
      <c r="AT161" s="36"/>
      <c r="AU161" s="36" t="s">
        <v>3</v>
      </c>
      <c r="AV161" s="36"/>
      <c r="AW161" s="36"/>
      <c r="AX161" s="36"/>
      <c r="AY161" s="36"/>
      <c r="AZ161" s="36" t="s">
        <v>96</v>
      </c>
      <c r="BA161" s="36"/>
      <c r="BB161" s="36"/>
      <c r="BC161" s="36"/>
      <c r="BD161" s="36"/>
    </row>
    <row r="162" spans="1:79" ht="15" customHeight="1" x14ac:dyDescent="0.2">
      <c r="A162" s="36">
        <v>1</v>
      </c>
      <c r="B162" s="36"/>
      <c r="C162" s="36"/>
      <c r="D162" s="36"/>
      <c r="E162" s="36"/>
      <c r="F162" s="36"/>
      <c r="G162" s="36">
        <v>2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>
        <v>3</v>
      </c>
      <c r="U162" s="36"/>
      <c r="V162" s="36"/>
      <c r="W162" s="36"/>
      <c r="X162" s="36"/>
      <c r="Y162" s="36"/>
      <c r="Z162" s="36"/>
      <c r="AA162" s="36">
        <v>4</v>
      </c>
      <c r="AB162" s="36"/>
      <c r="AC162" s="36"/>
      <c r="AD162" s="36"/>
      <c r="AE162" s="36"/>
      <c r="AF162" s="36">
        <v>5</v>
      </c>
      <c r="AG162" s="36"/>
      <c r="AH162" s="36"/>
      <c r="AI162" s="36"/>
      <c r="AJ162" s="36"/>
      <c r="AK162" s="36">
        <v>6</v>
      </c>
      <c r="AL162" s="36"/>
      <c r="AM162" s="36"/>
      <c r="AN162" s="36"/>
      <c r="AO162" s="36"/>
      <c r="AP162" s="36">
        <v>7</v>
      </c>
      <c r="AQ162" s="36"/>
      <c r="AR162" s="36"/>
      <c r="AS162" s="36"/>
      <c r="AT162" s="36"/>
      <c r="AU162" s="36">
        <v>8</v>
      </c>
      <c r="AV162" s="36"/>
      <c r="AW162" s="36"/>
      <c r="AX162" s="36"/>
      <c r="AY162" s="36"/>
      <c r="AZ162" s="36">
        <v>9</v>
      </c>
      <c r="BA162" s="36"/>
      <c r="BB162" s="36"/>
      <c r="BC162" s="36"/>
      <c r="BD162" s="36"/>
    </row>
    <row r="163" spans="1:79" s="1" customFormat="1" ht="12" hidden="1" customHeight="1" x14ac:dyDescent="0.2">
      <c r="A163" s="38" t="s">
        <v>69</v>
      </c>
      <c r="B163" s="38"/>
      <c r="C163" s="38"/>
      <c r="D163" s="38"/>
      <c r="E163" s="38"/>
      <c r="F163" s="38"/>
      <c r="G163" s="73" t="s">
        <v>57</v>
      </c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 t="s">
        <v>79</v>
      </c>
      <c r="U163" s="73"/>
      <c r="V163" s="73"/>
      <c r="W163" s="73"/>
      <c r="X163" s="73"/>
      <c r="Y163" s="73"/>
      <c r="Z163" s="73"/>
      <c r="AA163" s="37" t="s">
        <v>60</v>
      </c>
      <c r="AB163" s="37"/>
      <c r="AC163" s="37"/>
      <c r="AD163" s="37"/>
      <c r="AE163" s="37"/>
      <c r="AF163" s="37" t="s">
        <v>61</v>
      </c>
      <c r="AG163" s="37"/>
      <c r="AH163" s="37"/>
      <c r="AI163" s="37"/>
      <c r="AJ163" s="37"/>
      <c r="AK163" s="44" t="s">
        <v>122</v>
      </c>
      <c r="AL163" s="44"/>
      <c r="AM163" s="44"/>
      <c r="AN163" s="44"/>
      <c r="AO163" s="44"/>
      <c r="AP163" s="37" t="s">
        <v>62</v>
      </c>
      <c r="AQ163" s="37"/>
      <c r="AR163" s="37"/>
      <c r="AS163" s="37"/>
      <c r="AT163" s="37"/>
      <c r="AU163" s="37" t="s">
        <v>63</v>
      </c>
      <c r="AV163" s="37"/>
      <c r="AW163" s="37"/>
      <c r="AX163" s="37"/>
      <c r="AY163" s="37"/>
      <c r="AZ163" s="44" t="s">
        <v>122</v>
      </c>
      <c r="BA163" s="44"/>
      <c r="BB163" s="44"/>
      <c r="BC163" s="44"/>
      <c r="BD163" s="44"/>
      <c r="CA163" s="1" t="s">
        <v>46</v>
      </c>
    </row>
    <row r="164" spans="1:79" s="99" customFormat="1" ht="25.5" customHeight="1" x14ac:dyDescent="0.2">
      <c r="A164" s="110">
        <v>1</v>
      </c>
      <c r="B164" s="110"/>
      <c r="C164" s="110"/>
      <c r="D164" s="110"/>
      <c r="E164" s="110"/>
      <c r="F164" s="110"/>
      <c r="G164" s="92" t="s">
        <v>194</v>
      </c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4"/>
      <c r="T164" s="118" t="s">
        <v>195</v>
      </c>
      <c r="U164" s="93"/>
      <c r="V164" s="93"/>
      <c r="W164" s="93"/>
      <c r="X164" s="93"/>
      <c r="Y164" s="93"/>
      <c r="Z164" s="94"/>
      <c r="AA164" s="117">
        <v>0</v>
      </c>
      <c r="AB164" s="117"/>
      <c r="AC164" s="117"/>
      <c r="AD164" s="117"/>
      <c r="AE164" s="117"/>
      <c r="AF164" s="117">
        <v>0</v>
      </c>
      <c r="AG164" s="117"/>
      <c r="AH164" s="117"/>
      <c r="AI164" s="117"/>
      <c r="AJ164" s="117"/>
      <c r="AK164" s="117">
        <f>IF(ISNUMBER(AA164),AA164,0)+IF(ISNUMBER(AF164),AF164,0)</f>
        <v>0</v>
      </c>
      <c r="AL164" s="117"/>
      <c r="AM164" s="117"/>
      <c r="AN164" s="117"/>
      <c r="AO164" s="117"/>
      <c r="AP164" s="117">
        <v>0</v>
      </c>
      <c r="AQ164" s="117"/>
      <c r="AR164" s="117"/>
      <c r="AS164" s="117"/>
      <c r="AT164" s="117"/>
      <c r="AU164" s="117">
        <v>0</v>
      </c>
      <c r="AV164" s="117"/>
      <c r="AW164" s="117"/>
      <c r="AX164" s="117"/>
      <c r="AY164" s="117"/>
      <c r="AZ164" s="117">
        <f>IF(ISNUMBER(AP164),AP164,0)+IF(ISNUMBER(AU164),AU164,0)</f>
        <v>0</v>
      </c>
      <c r="BA164" s="117"/>
      <c r="BB164" s="117"/>
      <c r="BC164" s="117"/>
      <c r="BD164" s="117"/>
      <c r="CA164" s="99" t="s">
        <v>47</v>
      </c>
    </row>
    <row r="165" spans="1:79" s="6" customFormat="1" x14ac:dyDescent="0.2">
      <c r="A165" s="88"/>
      <c r="B165" s="88"/>
      <c r="C165" s="88"/>
      <c r="D165" s="88"/>
      <c r="E165" s="88"/>
      <c r="F165" s="88"/>
      <c r="G165" s="100" t="s">
        <v>147</v>
      </c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2"/>
      <c r="T165" s="119"/>
      <c r="U165" s="101"/>
      <c r="V165" s="101"/>
      <c r="W165" s="101"/>
      <c r="X165" s="101"/>
      <c r="Y165" s="101"/>
      <c r="Z165" s="102"/>
      <c r="AA165" s="116">
        <v>0</v>
      </c>
      <c r="AB165" s="116"/>
      <c r="AC165" s="116"/>
      <c r="AD165" s="116"/>
      <c r="AE165" s="116"/>
      <c r="AF165" s="116">
        <v>0</v>
      </c>
      <c r="AG165" s="116"/>
      <c r="AH165" s="116"/>
      <c r="AI165" s="116"/>
      <c r="AJ165" s="116"/>
      <c r="AK165" s="116">
        <f>IF(ISNUMBER(AA165),AA165,0)+IF(ISNUMBER(AF165),AF165,0)</f>
        <v>0</v>
      </c>
      <c r="AL165" s="116"/>
      <c r="AM165" s="116"/>
      <c r="AN165" s="116"/>
      <c r="AO165" s="116"/>
      <c r="AP165" s="116">
        <v>0</v>
      </c>
      <c r="AQ165" s="116"/>
      <c r="AR165" s="116"/>
      <c r="AS165" s="116"/>
      <c r="AT165" s="116"/>
      <c r="AU165" s="116">
        <v>0</v>
      </c>
      <c r="AV165" s="116"/>
      <c r="AW165" s="116"/>
      <c r="AX165" s="116"/>
      <c r="AY165" s="116"/>
      <c r="AZ165" s="116">
        <f>IF(ISNUMBER(AP165),AP165,0)+IF(ISNUMBER(AU165),AU165,0)</f>
        <v>0</v>
      </c>
      <c r="BA165" s="116"/>
      <c r="BB165" s="116"/>
      <c r="BC165" s="116"/>
      <c r="BD165" s="116"/>
    </row>
    <row r="168" spans="1:79" ht="14.25" customHeight="1" x14ac:dyDescent="0.2">
      <c r="A168" s="42" t="s">
        <v>241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207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</row>
    <row r="170" spans="1:79" ht="23.1" customHeight="1" x14ac:dyDescent="0.2">
      <c r="A170" s="36" t="s">
        <v>128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61" t="s">
        <v>129</v>
      </c>
      <c r="O170" s="62"/>
      <c r="P170" s="62"/>
      <c r="Q170" s="62"/>
      <c r="R170" s="62"/>
      <c r="S170" s="62"/>
      <c r="T170" s="62"/>
      <c r="U170" s="63"/>
      <c r="V170" s="61" t="s">
        <v>130</v>
      </c>
      <c r="W170" s="62"/>
      <c r="X170" s="62"/>
      <c r="Y170" s="62"/>
      <c r="Z170" s="63"/>
      <c r="AA170" s="36" t="s">
        <v>208</v>
      </c>
      <c r="AB170" s="36"/>
      <c r="AC170" s="36"/>
      <c r="AD170" s="36"/>
      <c r="AE170" s="36"/>
      <c r="AF170" s="36"/>
      <c r="AG170" s="36"/>
      <c r="AH170" s="36"/>
      <c r="AI170" s="36"/>
      <c r="AJ170" s="36" t="s">
        <v>211</v>
      </c>
      <c r="AK170" s="36"/>
      <c r="AL170" s="36"/>
      <c r="AM170" s="36"/>
      <c r="AN170" s="36"/>
      <c r="AO170" s="36"/>
      <c r="AP170" s="36"/>
      <c r="AQ170" s="36"/>
      <c r="AR170" s="36"/>
      <c r="AS170" s="36" t="s">
        <v>219</v>
      </c>
      <c r="AT170" s="36"/>
      <c r="AU170" s="36"/>
      <c r="AV170" s="36"/>
      <c r="AW170" s="36"/>
      <c r="AX170" s="36"/>
      <c r="AY170" s="36"/>
      <c r="AZ170" s="36"/>
      <c r="BA170" s="36"/>
      <c r="BB170" s="36" t="s">
        <v>229</v>
      </c>
      <c r="BC170" s="36"/>
      <c r="BD170" s="36"/>
      <c r="BE170" s="36"/>
      <c r="BF170" s="36"/>
      <c r="BG170" s="36"/>
      <c r="BH170" s="36"/>
      <c r="BI170" s="36"/>
      <c r="BJ170" s="36"/>
      <c r="BK170" s="36" t="s">
        <v>234</v>
      </c>
      <c r="BL170" s="36"/>
      <c r="BM170" s="36"/>
      <c r="BN170" s="36"/>
      <c r="BO170" s="36"/>
      <c r="BP170" s="36"/>
      <c r="BQ170" s="36"/>
      <c r="BR170" s="36"/>
      <c r="BS170" s="36"/>
    </row>
    <row r="171" spans="1:79" ht="95.25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4"/>
      <c r="O171" s="65"/>
      <c r="P171" s="65"/>
      <c r="Q171" s="65"/>
      <c r="R171" s="65"/>
      <c r="S171" s="65"/>
      <c r="T171" s="65"/>
      <c r="U171" s="66"/>
      <c r="V171" s="64"/>
      <c r="W171" s="65"/>
      <c r="X171" s="65"/>
      <c r="Y171" s="65"/>
      <c r="Z171" s="66"/>
      <c r="AA171" s="49" t="s">
        <v>133</v>
      </c>
      <c r="AB171" s="49"/>
      <c r="AC171" s="49"/>
      <c r="AD171" s="49"/>
      <c r="AE171" s="49"/>
      <c r="AF171" s="49" t="s">
        <v>134</v>
      </c>
      <c r="AG171" s="49"/>
      <c r="AH171" s="49"/>
      <c r="AI171" s="49"/>
      <c r="AJ171" s="49" t="s">
        <v>133</v>
      </c>
      <c r="AK171" s="49"/>
      <c r="AL171" s="49"/>
      <c r="AM171" s="49"/>
      <c r="AN171" s="49"/>
      <c r="AO171" s="49" t="s">
        <v>134</v>
      </c>
      <c r="AP171" s="49"/>
      <c r="AQ171" s="49"/>
      <c r="AR171" s="49"/>
      <c r="AS171" s="49" t="s">
        <v>133</v>
      </c>
      <c r="AT171" s="49"/>
      <c r="AU171" s="49"/>
      <c r="AV171" s="49"/>
      <c r="AW171" s="49"/>
      <c r="AX171" s="49" t="s">
        <v>134</v>
      </c>
      <c r="AY171" s="49"/>
      <c r="AZ171" s="49"/>
      <c r="BA171" s="49"/>
      <c r="BB171" s="49" t="s">
        <v>133</v>
      </c>
      <c r="BC171" s="49"/>
      <c r="BD171" s="49"/>
      <c r="BE171" s="49"/>
      <c r="BF171" s="49"/>
      <c r="BG171" s="49" t="s">
        <v>134</v>
      </c>
      <c r="BH171" s="49"/>
      <c r="BI171" s="49"/>
      <c r="BJ171" s="49"/>
      <c r="BK171" s="49" t="s">
        <v>133</v>
      </c>
      <c r="BL171" s="49"/>
      <c r="BM171" s="49"/>
      <c r="BN171" s="49"/>
      <c r="BO171" s="49"/>
      <c r="BP171" s="49" t="s">
        <v>134</v>
      </c>
      <c r="BQ171" s="49"/>
      <c r="BR171" s="49"/>
      <c r="BS171" s="49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0">
        <v>2</v>
      </c>
      <c r="O172" s="31"/>
      <c r="P172" s="31"/>
      <c r="Q172" s="31"/>
      <c r="R172" s="31"/>
      <c r="S172" s="31"/>
      <c r="T172" s="31"/>
      <c r="U172" s="32"/>
      <c r="V172" s="36">
        <v>3</v>
      </c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>
        <v>6</v>
      </c>
      <c r="AK172" s="36"/>
      <c r="AL172" s="36"/>
      <c r="AM172" s="36"/>
      <c r="AN172" s="36"/>
      <c r="AO172" s="36">
        <v>7</v>
      </c>
      <c r="AP172" s="36"/>
      <c r="AQ172" s="36"/>
      <c r="AR172" s="36"/>
      <c r="AS172" s="36">
        <v>8</v>
      </c>
      <c r="AT172" s="36"/>
      <c r="AU172" s="36"/>
      <c r="AV172" s="36"/>
      <c r="AW172" s="36"/>
      <c r="AX172" s="36">
        <v>9</v>
      </c>
      <c r="AY172" s="36"/>
      <c r="AZ172" s="36"/>
      <c r="BA172" s="36"/>
      <c r="BB172" s="36">
        <v>10</v>
      </c>
      <c r="BC172" s="36"/>
      <c r="BD172" s="36"/>
      <c r="BE172" s="36"/>
      <c r="BF172" s="36"/>
      <c r="BG172" s="36">
        <v>11</v>
      </c>
      <c r="BH172" s="36"/>
      <c r="BI172" s="36"/>
      <c r="BJ172" s="36"/>
      <c r="BK172" s="36">
        <v>12</v>
      </c>
      <c r="BL172" s="36"/>
      <c r="BM172" s="36"/>
      <c r="BN172" s="36"/>
      <c r="BO172" s="36"/>
      <c r="BP172" s="36">
        <v>13</v>
      </c>
      <c r="BQ172" s="36"/>
      <c r="BR172" s="36"/>
      <c r="BS172" s="36"/>
    </row>
    <row r="173" spans="1:79" s="1" customFormat="1" ht="12" hidden="1" customHeight="1" x14ac:dyDescent="0.2">
      <c r="A173" s="73" t="s">
        <v>146</v>
      </c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38" t="s">
        <v>131</v>
      </c>
      <c r="O173" s="38"/>
      <c r="P173" s="38"/>
      <c r="Q173" s="38"/>
      <c r="R173" s="38"/>
      <c r="S173" s="38"/>
      <c r="T173" s="38"/>
      <c r="U173" s="38"/>
      <c r="V173" s="38" t="s">
        <v>132</v>
      </c>
      <c r="W173" s="38"/>
      <c r="X173" s="38"/>
      <c r="Y173" s="38"/>
      <c r="Z173" s="38"/>
      <c r="AA173" s="37" t="s">
        <v>65</v>
      </c>
      <c r="AB173" s="37"/>
      <c r="AC173" s="37"/>
      <c r="AD173" s="37"/>
      <c r="AE173" s="37"/>
      <c r="AF173" s="37" t="s">
        <v>66</v>
      </c>
      <c r="AG173" s="37"/>
      <c r="AH173" s="37"/>
      <c r="AI173" s="37"/>
      <c r="AJ173" s="37" t="s">
        <v>67</v>
      </c>
      <c r="AK173" s="37"/>
      <c r="AL173" s="37"/>
      <c r="AM173" s="37"/>
      <c r="AN173" s="37"/>
      <c r="AO173" s="37" t="s">
        <v>68</v>
      </c>
      <c r="AP173" s="37"/>
      <c r="AQ173" s="37"/>
      <c r="AR173" s="37"/>
      <c r="AS173" s="37" t="s">
        <v>58</v>
      </c>
      <c r="AT173" s="37"/>
      <c r="AU173" s="37"/>
      <c r="AV173" s="37"/>
      <c r="AW173" s="37"/>
      <c r="AX173" s="37" t="s">
        <v>59</v>
      </c>
      <c r="AY173" s="37"/>
      <c r="AZ173" s="37"/>
      <c r="BA173" s="37"/>
      <c r="BB173" s="37" t="s">
        <v>60</v>
      </c>
      <c r="BC173" s="37"/>
      <c r="BD173" s="37"/>
      <c r="BE173" s="37"/>
      <c r="BF173" s="37"/>
      <c r="BG173" s="37" t="s">
        <v>61</v>
      </c>
      <c r="BH173" s="37"/>
      <c r="BI173" s="37"/>
      <c r="BJ173" s="37"/>
      <c r="BK173" s="37" t="s">
        <v>62</v>
      </c>
      <c r="BL173" s="37"/>
      <c r="BM173" s="37"/>
      <c r="BN173" s="37"/>
      <c r="BO173" s="37"/>
      <c r="BP173" s="37" t="s">
        <v>63</v>
      </c>
      <c r="BQ173" s="37"/>
      <c r="BR173" s="37"/>
      <c r="BS173" s="37"/>
      <c r="CA173" s="1" t="s">
        <v>48</v>
      </c>
    </row>
    <row r="174" spans="1:79" s="6" customFormat="1" ht="12.75" customHeight="1" x14ac:dyDescent="0.2">
      <c r="A174" s="120" t="s">
        <v>147</v>
      </c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87"/>
      <c r="O174" s="85"/>
      <c r="P174" s="85"/>
      <c r="Q174" s="85"/>
      <c r="R174" s="85"/>
      <c r="S174" s="85"/>
      <c r="T174" s="85"/>
      <c r="U174" s="86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2"/>
      <c r="BQ174" s="123"/>
      <c r="BR174" s="123"/>
      <c r="BS174" s="124"/>
      <c r="CA174" s="6" t="s">
        <v>49</v>
      </c>
    </row>
    <row r="177" spans="1:79" ht="35.25" customHeight="1" x14ac:dyDescent="0.2">
      <c r="A177" s="42" t="s">
        <v>242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x14ac:dyDescent="0.2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</row>
    <row r="179" spans="1:79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" customHeight="1" x14ac:dyDescent="0.2">
      <c r="A181" s="39" t="s">
        <v>226</v>
      </c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</row>
    <row r="182" spans="1:79" ht="14.25" customHeight="1" x14ac:dyDescent="0.2">
      <c r="A182" s="42" t="s">
        <v>209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40" t="s">
        <v>207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</row>
    <row r="184" spans="1:79" ht="42.95" customHeight="1" x14ac:dyDescent="0.2">
      <c r="A184" s="49" t="s">
        <v>135</v>
      </c>
      <c r="B184" s="49"/>
      <c r="C184" s="49"/>
      <c r="D184" s="49"/>
      <c r="E184" s="49"/>
      <c r="F184" s="49"/>
      <c r="G184" s="36" t="s">
        <v>19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 t="s">
        <v>15</v>
      </c>
      <c r="U184" s="36"/>
      <c r="V184" s="36"/>
      <c r="W184" s="36"/>
      <c r="X184" s="36"/>
      <c r="Y184" s="36"/>
      <c r="Z184" s="36" t="s">
        <v>14</v>
      </c>
      <c r="AA184" s="36"/>
      <c r="AB184" s="36"/>
      <c r="AC184" s="36"/>
      <c r="AD184" s="36"/>
      <c r="AE184" s="36" t="s">
        <v>136</v>
      </c>
      <c r="AF184" s="36"/>
      <c r="AG184" s="36"/>
      <c r="AH184" s="36"/>
      <c r="AI184" s="36"/>
      <c r="AJ184" s="36"/>
      <c r="AK184" s="36" t="s">
        <v>137</v>
      </c>
      <c r="AL184" s="36"/>
      <c r="AM184" s="36"/>
      <c r="AN184" s="36"/>
      <c r="AO184" s="36"/>
      <c r="AP184" s="36"/>
      <c r="AQ184" s="36" t="s">
        <v>138</v>
      </c>
      <c r="AR184" s="36"/>
      <c r="AS184" s="36"/>
      <c r="AT184" s="36"/>
      <c r="AU184" s="36"/>
      <c r="AV184" s="36"/>
      <c r="AW184" s="36" t="s">
        <v>98</v>
      </c>
      <c r="AX184" s="36"/>
      <c r="AY184" s="36"/>
      <c r="AZ184" s="36"/>
      <c r="BA184" s="36"/>
      <c r="BB184" s="36"/>
      <c r="BC184" s="36"/>
      <c r="BD184" s="36"/>
      <c r="BE184" s="36"/>
      <c r="BF184" s="36"/>
      <c r="BG184" s="36" t="s">
        <v>139</v>
      </c>
      <c r="BH184" s="36"/>
      <c r="BI184" s="36"/>
      <c r="BJ184" s="36"/>
      <c r="BK184" s="36"/>
      <c r="BL184" s="36"/>
    </row>
    <row r="185" spans="1:79" ht="39.950000000000003" customHeight="1" x14ac:dyDescent="0.2">
      <c r="A185" s="49"/>
      <c r="B185" s="49"/>
      <c r="C185" s="49"/>
      <c r="D185" s="49"/>
      <c r="E185" s="49"/>
      <c r="F185" s="49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 t="s">
        <v>17</v>
      </c>
      <c r="AX185" s="36"/>
      <c r="AY185" s="36"/>
      <c r="AZ185" s="36"/>
      <c r="BA185" s="36"/>
      <c r="BB185" s="36" t="s">
        <v>16</v>
      </c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>
        <v>2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>
        <v>3</v>
      </c>
      <c r="U186" s="36"/>
      <c r="V186" s="36"/>
      <c r="W186" s="36"/>
      <c r="X186" s="36"/>
      <c r="Y186" s="36"/>
      <c r="Z186" s="36">
        <v>4</v>
      </c>
      <c r="AA186" s="36"/>
      <c r="AB186" s="36"/>
      <c r="AC186" s="36"/>
      <c r="AD186" s="36"/>
      <c r="AE186" s="36">
        <v>5</v>
      </c>
      <c r="AF186" s="36"/>
      <c r="AG186" s="36"/>
      <c r="AH186" s="36"/>
      <c r="AI186" s="36"/>
      <c r="AJ186" s="36"/>
      <c r="AK186" s="36">
        <v>6</v>
      </c>
      <c r="AL186" s="36"/>
      <c r="AM186" s="36"/>
      <c r="AN186" s="36"/>
      <c r="AO186" s="36"/>
      <c r="AP186" s="36"/>
      <c r="AQ186" s="36">
        <v>7</v>
      </c>
      <c r="AR186" s="36"/>
      <c r="AS186" s="36"/>
      <c r="AT186" s="36"/>
      <c r="AU186" s="36"/>
      <c r="AV186" s="36"/>
      <c r="AW186" s="36">
        <v>8</v>
      </c>
      <c r="AX186" s="36"/>
      <c r="AY186" s="36"/>
      <c r="AZ186" s="36"/>
      <c r="BA186" s="36"/>
      <c r="BB186" s="36">
        <v>9</v>
      </c>
      <c r="BC186" s="36"/>
      <c r="BD186" s="36"/>
      <c r="BE186" s="36"/>
      <c r="BF186" s="36"/>
      <c r="BG186" s="36">
        <v>10</v>
      </c>
      <c r="BH186" s="36"/>
      <c r="BI186" s="36"/>
      <c r="BJ186" s="36"/>
      <c r="BK186" s="36"/>
      <c r="BL186" s="36"/>
    </row>
    <row r="187" spans="1:79" s="1" customFormat="1" ht="12" hidden="1" customHeight="1" x14ac:dyDescent="0.2">
      <c r="A187" s="38" t="s">
        <v>64</v>
      </c>
      <c r="B187" s="38"/>
      <c r="C187" s="38"/>
      <c r="D187" s="38"/>
      <c r="E187" s="38"/>
      <c r="F187" s="38"/>
      <c r="G187" s="73" t="s">
        <v>57</v>
      </c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37" t="s">
        <v>80</v>
      </c>
      <c r="U187" s="37"/>
      <c r="V187" s="37"/>
      <c r="W187" s="37"/>
      <c r="X187" s="37"/>
      <c r="Y187" s="37"/>
      <c r="Z187" s="37" t="s">
        <v>81</v>
      </c>
      <c r="AA187" s="37"/>
      <c r="AB187" s="37"/>
      <c r="AC187" s="37"/>
      <c r="AD187" s="37"/>
      <c r="AE187" s="37" t="s">
        <v>82</v>
      </c>
      <c r="AF187" s="37"/>
      <c r="AG187" s="37"/>
      <c r="AH187" s="37"/>
      <c r="AI187" s="37"/>
      <c r="AJ187" s="37"/>
      <c r="AK187" s="37" t="s">
        <v>83</v>
      </c>
      <c r="AL187" s="37"/>
      <c r="AM187" s="37"/>
      <c r="AN187" s="37"/>
      <c r="AO187" s="37"/>
      <c r="AP187" s="37"/>
      <c r="AQ187" s="74" t="s">
        <v>99</v>
      </c>
      <c r="AR187" s="37"/>
      <c r="AS187" s="37"/>
      <c r="AT187" s="37"/>
      <c r="AU187" s="37"/>
      <c r="AV187" s="37"/>
      <c r="AW187" s="37" t="s">
        <v>84</v>
      </c>
      <c r="AX187" s="37"/>
      <c r="AY187" s="37"/>
      <c r="AZ187" s="37"/>
      <c r="BA187" s="37"/>
      <c r="BB187" s="37" t="s">
        <v>85</v>
      </c>
      <c r="BC187" s="37"/>
      <c r="BD187" s="37"/>
      <c r="BE187" s="37"/>
      <c r="BF187" s="37"/>
      <c r="BG187" s="74" t="s">
        <v>100</v>
      </c>
      <c r="BH187" s="37"/>
      <c r="BI187" s="37"/>
      <c r="BJ187" s="37"/>
      <c r="BK187" s="37"/>
      <c r="BL187" s="37"/>
      <c r="CA187" s="1" t="s">
        <v>50</v>
      </c>
    </row>
    <row r="188" spans="1:79" s="99" customFormat="1" ht="38.25" customHeight="1" x14ac:dyDescent="0.2">
      <c r="A188" s="110">
        <v>2610</v>
      </c>
      <c r="B188" s="110"/>
      <c r="C188" s="110"/>
      <c r="D188" s="110"/>
      <c r="E188" s="110"/>
      <c r="F188" s="110"/>
      <c r="G188" s="92" t="s">
        <v>174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7">
        <v>20000</v>
      </c>
      <c r="U188" s="117"/>
      <c r="V188" s="117"/>
      <c r="W188" s="117"/>
      <c r="X188" s="117"/>
      <c r="Y188" s="117"/>
      <c r="Z188" s="117">
        <v>20000</v>
      </c>
      <c r="AA188" s="117"/>
      <c r="AB188" s="117"/>
      <c r="AC188" s="117"/>
      <c r="AD188" s="117"/>
      <c r="AE188" s="117">
        <v>0</v>
      </c>
      <c r="AF188" s="117"/>
      <c r="AG188" s="117"/>
      <c r="AH188" s="117"/>
      <c r="AI188" s="117"/>
      <c r="AJ188" s="117"/>
      <c r="AK188" s="117">
        <v>0</v>
      </c>
      <c r="AL188" s="117"/>
      <c r="AM188" s="117"/>
      <c r="AN188" s="117"/>
      <c r="AO188" s="117"/>
      <c r="AP188" s="117"/>
      <c r="AQ188" s="117">
        <f>IF(ISNUMBER(AK188),AK188,0)-IF(ISNUMBER(AE188),AE188,0)</f>
        <v>0</v>
      </c>
      <c r="AR188" s="117"/>
      <c r="AS188" s="117"/>
      <c r="AT188" s="117"/>
      <c r="AU188" s="117"/>
      <c r="AV188" s="117"/>
      <c r="AW188" s="117">
        <v>0</v>
      </c>
      <c r="AX188" s="117"/>
      <c r="AY188" s="117"/>
      <c r="AZ188" s="117"/>
      <c r="BA188" s="117"/>
      <c r="BB188" s="117">
        <v>0</v>
      </c>
      <c r="BC188" s="117"/>
      <c r="BD188" s="117"/>
      <c r="BE188" s="117"/>
      <c r="BF188" s="117"/>
      <c r="BG188" s="117">
        <f>IF(ISNUMBER(Z188),Z188,0)+IF(ISNUMBER(AK188),AK188,0)</f>
        <v>20000</v>
      </c>
      <c r="BH188" s="117"/>
      <c r="BI188" s="117"/>
      <c r="BJ188" s="117"/>
      <c r="BK188" s="117"/>
      <c r="BL188" s="117"/>
      <c r="CA188" s="99" t="s">
        <v>51</v>
      </c>
    </row>
    <row r="189" spans="1:79" s="6" customFormat="1" ht="12.75" customHeight="1" x14ac:dyDescent="0.2">
      <c r="A189" s="88"/>
      <c r="B189" s="88"/>
      <c r="C189" s="88"/>
      <c r="D189" s="88"/>
      <c r="E189" s="88"/>
      <c r="F189" s="88"/>
      <c r="G189" s="100" t="s">
        <v>147</v>
      </c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2"/>
      <c r="T189" s="116">
        <v>20000</v>
      </c>
      <c r="U189" s="116"/>
      <c r="V189" s="116"/>
      <c r="W189" s="116"/>
      <c r="X189" s="116"/>
      <c r="Y189" s="116"/>
      <c r="Z189" s="116">
        <v>20000</v>
      </c>
      <c r="AA189" s="116"/>
      <c r="AB189" s="116"/>
      <c r="AC189" s="116"/>
      <c r="AD189" s="116"/>
      <c r="AE189" s="116">
        <v>0</v>
      </c>
      <c r="AF189" s="116"/>
      <c r="AG189" s="116"/>
      <c r="AH189" s="116"/>
      <c r="AI189" s="116"/>
      <c r="AJ189" s="116"/>
      <c r="AK189" s="116">
        <v>0</v>
      </c>
      <c r="AL189" s="116"/>
      <c r="AM189" s="116"/>
      <c r="AN189" s="116"/>
      <c r="AO189" s="116"/>
      <c r="AP189" s="116"/>
      <c r="AQ189" s="116">
        <f>IF(ISNUMBER(AK189),AK189,0)-IF(ISNUMBER(AE189),AE189,0)</f>
        <v>0</v>
      </c>
      <c r="AR189" s="116"/>
      <c r="AS189" s="116"/>
      <c r="AT189" s="116"/>
      <c r="AU189" s="116"/>
      <c r="AV189" s="116"/>
      <c r="AW189" s="116">
        <v>0</v>
      </c>
      <c r="AX189" s="116"/>
      <c r="AY189" s="116"/>
      <c r="AZ189" s="116"/>
      <c r="BA189" s="116"/>
      <c r="BB189" s="116">
        <v>0</v>
      </c>
      <c r="BC189" s="116"/>
      <c r="BD189" s="116"/>
      <c r="BE189" s="116"/>
      <c r="BF189" s="116"/>
      <c r="BG189" s="116">
        <f>IF(ISNUMBER(Z189),Z189,0)+IF(ISNUMBER(AK189),AK189,0)</f>
        <v>20000</v>
      </c>
      <c r="BH189" s="116"/>
      <c r="BI189" s="116"/>
      <c r="BJ189" s="116"/>
      <c r="BK189" s="116"/>
      <c r="BL189" s="116"/>
    </row>
    <row r="191" spans="1:79" ht="14.25" customHeight="1" x14ac:dyDescent="0.2">
      <c r="A191" s="42" t="s">
        <v>227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40" t="s">
        <v>207</v>
      </c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</row>
    <row r="193" spans="1:79" ht="18" customHeight="1" x14ac:dyDescent="0.2">
      <c r="A193" s="36" t="s">
        <v>135</v>
      </c>
      <c r="B193" s="36"/>
      <c r="C193" s="36"/>
      <c r="D193" s="36"/>
      <c r="E193" s="36"/>
      <c r="F193" s="36"/>
      <c r="G193" s="36" t="s">
        <v>19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213</v>
      </c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 t="s">
        <v>224</v>
      </c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42.95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 t="s">
        <v>140</v>
      </c>
      <c r="R194" s="36"/>
      <c r="S194" s="36"/>
      <c r="T194" s="36"/>
      <c r="U194" s="36"/>
      <c r="V194" s="49" t="s">
        <v>141</v>
      </c>
      <c r="W194" s="49"/>
      <c r="X194" s="49"/>
      <c r="Y194" s="49"/>
      <c r="Z194" s="36" t="s">
        <v>142</v>
      </c>
      <c r="AA194" s="36"/>
      <c r="AB194" s="36"/>
      <c r="AC194" s="36"/>
      <c r="AD194" s="36"/>
      <c r="AE194" s="36"/>
      <c r="AF194" s="36"/>
      <c r="AG194" s="36"/>
      <c r="AH194" s="36"/>
      <c r="AI194" s="36"/>
      <c r="AJ194" s="36" t="s">
        <v>143</v>
      </c>
      <c r="AK194" s="36"/>
      <c r="AL194" s="36"/>
      <c r="AM194" s="36"/>
      <c r="AN194" s="36"/>
      <c r="AO194" s="36" t="s">
        <v>20</v>
      </c>
      <c r="AP194" s="36"/>
      <c r="AQ194" s="36"/>
      <c r="AR194" s="36"/>
      <c r="AS194" s="36"/>
      <c r="AT194" s="49" t="s">
        <v>144</v>
      </c>
      <c r="AU194" s="49"/>
      <c r="AV194" s="49"/>
      <c r="AW194" s="49"/>
      <c r="AX194" s="36" t="s">
        <v>142</v>
      </c>
      <c r="AY194" s="36"/>
      <c r="AZ194" s="36"/>
      <c r="BA194" s="36"/>
      <c r="BB194" s="36"/>
      <c r="BC194" s="36"/>
      <c r="BD194" s="36"/>
      <c r="BE194" s="36"/>
      <c r="BF194" s="36"/>
      <c r="BG194" s="36"/>
      <c r="BH194" s="36" t="s">
        <v>145</v>
      </c>
      <c r="BI194" s="36"/>
      <c r="BJ194" s="36"/>
      <c r="BK194" s="36"/>
      <c r="BL194" s="36"/>
    </row>
    <row r="195" spans="1:79" ht="63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49"/>
      <c r="W195" s="49"/>
      <c r="X195" s="49"/>
      <c r="Y195" s="49"/>
      <c r="Z195" s="36" t="s">
        <v>17</v>
      </c>
      <c r="AA195" s="36"/>
      <c r="AB195" s="36"/>
      <c r="AC195" s="36"/>
      <c r="AD195" s="36"/>
      <c r="AE195" s="36" t="s">
        <v>16</v>
      </c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49"/>
      <c r="AU195" s="49"/>
      <c r="AV195" s="49"/>
      <c r="AW195" s="49"/>
      <c r="AX195" s="36" t="s">
        <v>17</v>
      </c>
      <c r="AY195" s="36"/>
      <c r="AZ195" s="36"/>
      <c r="BA195" s="36"/>
      <c r="BB195" s="36"/>
      <c r="BC195" s="36" t="s">
        <v>16</v>
      </c>
      <c r="BD195" s="36"/>
      <c r="BE195" s="36"/>
      <c r="BF195" s="36"/>
      <c r="BG195" s="36"/>
      <c r="BH195" s="36"/>
      <c r="BI195" s="36"/>
      <c r="BJ195" s="36"/>
      <c r="BK195" s="36"/>
      <c r="BL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>
        <v>3</v>
      </c>
      <c r="R196" s="36"/>
      <c r="S196" s="36"/>
      <c r="T196" s="36"/>
      <c r="U196" s="36"/>
      <c r="V196" s="36">
        <v>4</v>
      </c>
      <c r="W196" s="36"/>
      <c r="X196" s="36"/>
      <c r="Y196" s="36"/>
      <c r="Z196" s="36">
        <v>5</v>
      </c>
      <c r="AA196" s="36"/>
      <c r="AB196" s="36"/>
      <c r="AC196" s="36"/>
      <c r="AD196" s="36"/>
      <c r="AE196" s="36">
        <v>6</v>
      </c>
      <c r="AF196" s="36"/>
      <c r="AG196" s="36"/>
      <c r="AH196" s="36"/>
      <c r="AI196" s="36"/>
      <c r="AJ196" s="36">
        <v>7</v>
      </c>
      <c r="AK196" s="36"/>
      <c r="AL196" s="36"/>
      <c r="AM196" s="36"/>
      <c r="AN196" s="36"/>
      <c r="AO196" s="36">
        <v>8</v>
      </c>
      <c r="AP196" s="36"/>
      <c r="AQ196" s="36"/>
      <c r="AR196" s="36"/>
      <c r="AS196" s="36"/>
      <c r="AT196" s="36">
        <v>9</v>
      </c>
      <c r="AU196" s="36"/>
      <c r="AV196" s="36"/>
      <c r="AW196" s="36"/>
      <c r="AX196" s="36">
        <v>10</v>
      </c>
      <c r="AY196" s="36"/>
      <c r="AZ196" s="36"/>
      <c r="BA196" s="36"/>
      <c r="BB196" s="36"/>
      <c r="BC196" s="36">
        <v>11</v>
      </c>
      <c r="BD196" s="36"/>
      <c r="BE196" s="36"/>
      <c r="BF196" s="36"/>
      <c r="BG196" s="36"/>
      <c r="BH196" s="36">
        <v>12</v>
      </c>
      <c r="BI196" s="36"/>
      <c r="BJ196" s="36"/>
      <c r="BK196" s="36"/>
      <c r="BL196" s="36"/>
    </row>
    <row r="197" spans="1:79" s="1" customFormat="1" ht="12" hidden="1" customHeight="1" x14ac:dyDescent="0.2">
      <c r="A197" s="38" t="s">
        <v>64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37" t="s">
        <v>80</v>
      </c>
      <c r="R197" s="37"/>
      <c r="S197" s="37"/>
      <c r="T197" s="37"/>
      <c r="U197" s="37"/>
      <c r="V197" s="37" t="s">
        <v>81</v>
      </c>
      <c r="W197" s="37"/>
      <c r="X197" s="37"/>
      <c r="Y197" s="37"/>
      <c r="Z197" s="37" t="s">
        <v>82</v>
      </c>
      <c r="AA197" s="37"/>
      <c r="AB197" s="37"/>
      <c r="AC197" s="37"/>
      <c r="AD197" s="37"/>
      <c r="AE197" s="37" t="s">
        <v>83</v>
      </c>
      <c r="AF197" s="37"/>
      <c r="AG197" s="37"/>
      <c r="AH197" s="37"/>
      <c r="AI197" s="37"/>
      <c r="AJ197" s="74" t="s">
        <v>101</v>
      </c>
      <c r="AK197" s="37"/>
      <c r="AL197" s="37"/>
      <c r="AM197" s="37"/>
      <c r="AN197" s="37"/>
      <c r="AO197" s="37" t="s">
        <v>84</v>
      </c>
      <c r="AP197" s="37"/>
      <c r="AQ197" s="37"/>
      <c r="AR197" s="37"/>
      <c r="AS197" s="37"/>
      <c r="AT197" s="74" t="s">
        <v>102</v>
      </c>
      <c r="AU197" s="37"/>
      <c r="AV197" s="37"/>
      <c r="AW197" s="37"/>
      <c r="AX197" s="37" t="s">
        <v>85</v>
      </c>
      <c r="AY197" s="37"/>
      <c r="AZ197" s="37"/>
      <c r="BA197" s="37"/>
      <c r="BB197" s="37"/>
      <c r="BC197" s="37" t="s">
        <v>86</v>
      </c>
      <c r="BD197" s="37"/>
      <c r="BE197" s="37"/>
      <c r="BF197" s="37"/>
      <c r="BG197" s="37"/>
      <c r="BH197" s="74" t="s">
        <v>101</v>
      </c>
      <c r="BI197" s="37"/>
      <c r="BJ197" s="37"/>
      <c r="BK197" s="37"/>
      <c r="BL197" s="37"/>
      <c r="CA197" s="1" t="s">
        <v>52</v>
      </c>
    </row>
    <row r="198" spans="1:79" s="6" customFormat="1" ht="12.75" customHeight="1" x14ac:dyDescent="0.2">
      <c r="A198" s="88"/>
      <c r="B198" s="88"/>
      <c r="C198" s="88"/>
      <c r="D198" s="88"/>
      <c r="E198" s="88"/>
      <c r="F198" s="88"/>
      <c r="G198" s="120" t="s">
        <v>147</v>
      </c>
      <c r="H198" s="120"/>
      <c r="I198" s="120"/>
      <c r="J198" s="120"/>
      <c r="K198" s="120"/>
      <c r="L198" s="120"/>
      <c r="M198" s="120"/>
      <c r="N198" s="120"/>
      <c r="O198" s="120"/>
      <c r="P198" s="120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>
        <f>IF(ISNUMBER(Q198),Q198,0)-IF(ISNUMBER(Z198),Z198,0)</f>
        <v>0</v>
      </c>
      <c r="AK198" s="116"/>
      <c r="AL198" s="116"/>
      <c r="AM198" s="116"/>
      <c r="AN198" s="116"/>
      <c r="AO198" s="116"/>
      <c r="AP198" s="116"/>
      <c r="AQ198" s="116"/>
      <c r="AR198" s="116"/>
      <c r="AS198" s="116"/>
      <c r="AT198" s="116">
        <f>IF(ISNUMBER(V198),V198,0)-IF(ISNUMBER(Z198),Z198,0)-IF(ISNUMBER(AE198),AE198,0)</f>
        <v>0</v>
      </c>
      <c r="AU198" s="116"/>
      <c r="AV198" s="116"/>
      <c r="AW198" s="116"/>
      <c r="AX198" s="116"/>
      <c r="AY198" s="116"/>
      <c r="AZ198" s="116"/>
      <c r="BA198" s="116"/>
      <c r="BB198" s="116"/>
      <c r="BC198" s="116"/>
      <c r="BD198" s="116"/>
      <c r="BE198" s="116"/>
      <c r="BF198" s="116"/>
      <c r="BG198" s="116"/>
      <c r="BH198" s="116">
        <f>IF(ISNUMBER(AO198),AO198,0)-IF(ISNUMBER(AX198),AX198,0)</f>
        <v>0</v>
      </c>
      <c r="BI198" s="116"/>
      <c r="BJ198" s="116"/>
      <c r="BK198" s="116"/>
      <c r="BL198" s="116"/>
      <c r="CA198" s="6" t="s">
        <v>53</v>
      </c>
    </row>
    <row r="200" spans="1:79" ht="14.25" customHeight="1" x14ac:dyDescent="0.2">
      <c r="A200" s="42" t="s">
        <v>214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40" t="s">
        <v>207</v>
      </c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</row>
    <row r="202" spans="1:79" ht="42.95" customHeight="1" x14ac:dyDescent="0.2">
      <c r="A202" s="49" t="s">
        <v>135</v>
      </c>
      <c r="B202" s="49"/>
      <c r="C202" s="49"/>
      <c r="D202" s="49"/>
      <c r="E202" s="49"/>
      <c r="F202" s="49"/>
      <c r="G202" s="36" t="s">
        <v>19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 t="s">
        <v>15</v>
      </c>
      <c r="U202" s="36"/>
      <c r="V202" s="36"/>
      <c r="W202" s="36"/>
      <c r="X202" s="36"/>
      <c r="Y202" s="36"/>
      <c r="Z202" s="36" t="s">
        <v>14</v>
      </c>
      <c r="AA202" s="36"/>
      <c r="AB202" s="36"/>
      <c r="AC202" s="36"/>
      <c r="AD202" s="36"/>
      <c r="AE202" s="36" t="s">
        <v>210</v>
      </c>
      <c r="AF202" s="36"/>
      <c r="AG202" s="36"/>
      <c r="AH202" s="36"/>
      <c r="AI202" s="36"/>
      <c r="AJ202" s="36"/>
      <c r="AK202" s="36" t="s">
        <v>215</v>
      </c>
      <c r="AL202" s="36"/>
      <c r="AM202" s="36"/>
      <c r="AN202" s="36"/>
      <c r="AO202" s="36"/>
      <c r="AP202" s="36"/>
      <c r="AQ202" s="36" t="s">
        <v>228</v>
      </c>
      <c r="AR202" s="36"/>
      <c r="AS202" s="36"/>
      <c r="AT202" s="36"/>
      <c r="AU202" s="36"/>
      <c r="AV202" s="36"/>
      <c r="AW202" s="36" t="s">
        <v>18</v>
      </c>
      <c r="AX202" s="36"/>
      <c r="AY202" s="36"/>
      <c r="AZ202" s="36"/>
      <c r="BA202" s="36"/>
      <c r="BB202" s="36"/>
      <c r="BC202" s="36"/>
      <c r="BD202" s="36"/>
      <c r="BE202" s="36" t="s">
        <v>156</v>
      </c>
      <c r="BF202" s="36"/>
      <c r="BG202" s="36"/>
      <c r="BH202" s="36"/>
      <c r="BI202" s="36"/>
      <c r="BJ202" s="36"/>
      <c r="BK202" s="36"/>
      <c r="BL202" s="36"/>
    </row>
    <row r="203" spans="1:79" ht="21.75" customHeight="1" x14ac:dyDescent="0.2">
      <c r="A203" s="49"/>
      <c r="B203" s="49"/>
      <c r="C203" s="49"/>
      <c r="D203" s="49"/>
      <c r="E203" s="49"/>
      <c r="F203" s="49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>
        <v>3</v>
      </c>
      <c r="U204" s="36"/>
      <c r="V204" s="36"/>
      <c r="W204" s="36"/>
      <c r="X204" s="36"/>
      <c r="Y204" s="36"/>
      <c r="Z204" s="36">
        <v>4</v>
      </c>
      <c r="AA204" s="36"/>
      <c r="AB204" s="36"/>
      <c r="AC204" s="36"/>
      <c r="AD204" s="36"/>
      <c r="AE204" s="36">
        <v>5</v>
      </c>
      <c r="AF204" s="36"/>
      <c r="AG204" s="36"/>
      <c r="AH204" s="36"/>
      <c r="AI204" s="36"/>
      <c r="AJ204" s="36"/>
      <c r="AK204" s="36">
        <v>6</v>
      </c>
      <c r="AL204" s="36"/>
      <c r="AM204" s="36"/>
      <c r="AN204" s="36"/>
      <c r="AO204" s="36"/>
      <c r="AP204" s="36"/>
      <c r="AQ204" s="36">
        <v>7</v>
      </c>
      <c r="AR204" s="36"/>
      <c r="AS204" s="36"/>
      <c r="AT204" s="36"/>
      <c r="AU204" s="36"/>
      <c r="AV204" s="36"/>
      <c r="AW204" s="38">
        <v>8</v>
      </c>
      <c r="AX204" s="38"/>
      <c r="AY204" s="38"/>
      <c r="AZ204" s="38"/>
      <c r="BA204" s="38"/>
      <c r="BB204" s="38"/>
      <c r="BC204" s="38"/>
      <c r="BD204" s="38"/>
      <c r="BE204" s="38">
        <v>9</v>
      </c>
      <c r="BF204" s="38"/>
      <c r="BG204" s="38"/>
      <c r="BH204" s="38"/>
      <c r="BI204" s="38"/>
      <c r="BJ204" s="38"/>
      <c r="BK204" s="38"/>
      <c r="BL204" s="38"/>
    </row>
    <row r="205" spans="1:79" s="1" customFormat="1" ht="18.75" hidden="1" customHeight="1" x14ac:dyDescent="0.2">
      <c r="A205" s="38" t="s">
        <v>64</v>
      </c>
      <c r="B205" s="38"/>
      <c r="C205" s="38"/>
      <c r="D205" s="38"/>
      <c r="E205" s="38"/>
      <c r="F205" s="38"/>
      <c r="G205" s="73" t="s">
        <v>57</v>
      </c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37" t="s">
        <v>80</v>
      </c>
      <c r="U205" s="37"/>
      <c r="V205" s="37"/>
      <c r="W205" s="37"/>
      <c r="X205" s="37"/>
      <c r="Y205" s="37"/>
      <c r="Z205" s="37" t="s">
        <v>81</v>
      </c>
      <c r="AA205" s="37"/>
      <c r="AB205" s="37"/>
      <c r="AC205" s="37"/>
      <c r="AD205" s="37"/>
      <c r="AE205" s="37" t="s">
        <v>82</v>
      </c>
      <c r="AF205" s="37"/>
      <c r="AG205" s="37"/>
      <c r="AH205" s="37"/>
      <c r="AI205" s="37"/>
      <c r="AJ205" s="37"/>
      <c r="AK205" s="37" t="s">
        <v>83</v>
      </c>
      <c r="AL205" s="37"/>
      <c r="AM205" s="37"/>
      <c r="AN205" s="37"/>
      <c r="AO205" s="37"/>
      <c r="AP205" s="37"/>
      <c r="AQ205" s="37" t="s">
        <v>84</v>
      </c>
      <c r="AR205" s="37"/>
      <c r="AS205" s="37"/>
      <c r="AT205" s="37"/>
      <c r="AU205" s="37"/>
      <c r="AV205" s="37"/>
      <c r="AW205" s="73" t="s">
        <v>87</v>
      </c>
      <c r="AX205" s="73"/>
      <c r="AY205" s="73"/>
      <c r="AZ205" s="73"/>
      <c r="BA205" s="73"/>
      <c r="BB205" s="73"/>
      <c r="BC205" s="73"/>
      <c r="BD205" s="73"/>
      <c r="BE205" s="73" t="s">
        <v>88</v>
      </c>
      <c r="BF205" s="73"/>
      <c r="BG205" s="73"/>
      <c r="BH205" s="73"/>
      <c r="BI205" s="73"/>
      <c r="BJ205" s="73"/>
      <c r="BK205" s="73"/>
      <c r="BL205" s="73"/>
      <c r="CA205" s="1" t="s">
        <v>54</v>
      </c>
    </row>
    <row r="206" spans="1:79" s="99" customFormat="1" ht="38.25" customHeight="1" x14ac:dyDescent="0.2">
      <c r="A206" s="110">
        <v>2610</v>
      </c>
      <c r="B206" s="110"/>
      <c r="C206" s="110"/>
      <c r="D206" s="110"/>
      <c r="E206" s="110"/>
      <c r="F206" s="110"/>
      <c r="G206" s="92" t="s">
        <v>174</v>
      </c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4"/>
      <c r="T206" s="117">
        <v>20000</v>
      </c>
      <c r="U206" s="117"/>
      <c r="V206" s="117"/>
      <c r="W206" s="117"/>
      <c r="X206" s="117"/>
      <c r="Y206" s="117"/>
      <c r="Z206" s="117">
        <v>20000</v>
      </c>
      <c r="AA206" s="117"/>
      <c r="AB206" s="117"/>
      <c r="AC206" s="117"/>
      <c r="AD206" s="117"/>
      <c r="AE206" s="117">
        <v>0</v>
      </c>
      <c r="AF206" s="117"/>
      <c r="AG206" s="117"/>
      <c r="AH206" s="117"/>
      <c r="AI206" s="117"/>
      <c r="AJ206" s="117"/>
      <c r="AK206" s="117">
        <v>0</v>
      </c>
      <c r="AL206" s="117"/>
      <c r="AM206" s="117"/>
      <c r="AN206" s="117"/>
      <c r="AO206" s="117"/>
      <c r="AP206" s="117"/>
      <c r="AQ206" s="117">
        <v>0</v>
      </c>
      <c r="AR206" s="117"/>
      <c r="AS206" s="117"/>
      <c r="AT206" s="117"/>
      <c r="AU206" s="117"/>
      <c r="AV206" s="117"/>
      <c r="AW206" s="125"/>
      <c r="AX206" s="125"/>
      <c r="AY206" s="125"/>
      <c r="AZ206" s="125"/>
      <c r="BA206" s="125"/>
      <c r="BB206" s="125"/>
      <c r="BC206" s="125"/>
      <c r="BD206" s="125"/>
      <c r="BE206" s="125"/>
      <c r="BF206" s="125"/>
      <c r="BG206" s="125"/>
      <c r="BH206" s="125"/>
      <c r="BI206" s="125"/>
      <c r="BJ206" s="125"/>
      <c r="BK206" s="125"/>
      <c r="BL206" s="125"/>
      <c r="CA206" s="99" t="s">
        <v>55</v>
      </c>
    </row>
    <row r="207" spans="1:79" s="6" customFormat="1" ht="12.75" customHeight="1" x14ac:dyDescent="0.2">
      <c r="A207" s="88"/>
      <c r="B207" s="88"/>
      <c r="C207" s="88"/>
      <c r="D207" s="88"/>
      <c r="E207" s="88"/>
      <c r="F207" s="88"/>
      <c r="G207" s="100" t="s">
        <v>147</v>
      </c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2"/>
      <c r="T207" s="116">
        <v>20000</v>
      </c>
      <c r="U207" s="116"/>
      <c r="V207" s="116"/>
      <c r="W207" s="116"/>
      <c r="X207" s="116"/>
      <c r="Y207" s="116"/>
      <c r="Z207" s="116">
        <v>20000</v>
      </c>
      <c r="AA207" s="116"/>
      <c r="AB207" s="116"/>
      <c r="AC207" s="116"/>
      <c r="AD207" s="116"/>
      <c r="AE207" s="116">
        <v>0</v>
      </c>
      <c r="AF207" s="116"/>
      <c r="AG207" s="116"/>
      <c r="AH207" s="116"/>
      <c r="AI207" s="116"/>
      <c r="AJ207" s="116"/>
      <c r="AK207" s="116">
        <v>0</v>
      </c>
      <c r="AL207" s="116"/>
      <c r="AM207" s="116"/>
      <c r="AN207" s="116"/>
      <c r="AO207" s="116"/>
      <c r="AP207" s="116"/>
      <c r="AQ207" s="116">
        <v>0</v>
      </c>
      <c r="AR207" s="116"/>
      <c r="AS207" s="116"/>
      <c r="AT207" s="116"/>
      <c r="AU207" s="116"/>
      <c r="AV207" s="116"/>
      <c r="AW207" s="120"/>
      <c r="AX207" s="120"/>
      <c r="AY207" s="120"/>
      <c r="AZ207" s="120"/>
      <c r="BA207" s="120"/>
      <c r="BB207" s="120"/>
      <c r="BC207" s="120"/>
      <c r="BD207" s="120"/>
      <c r="BE207" s="120"/>
      <c r="BF207" s="120"/>
      <c r="BG207" s="120"/>
      <c r="BH207" s="120"/>
      <c r="BI207" s="120"/>
      <c r="BJ207" s="120"/>
      <c r="BK207" s="120"/>
      <c r="BL207" s="120"/>
    </row>
    <row r="209" spans="1:64" ht="14.25" customHeight="1" x14ac:dyDescent="0.2">
      <c r="A209" s="42" t="s">
        <v>216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3" spans="1:64" ht="14.25" x14ac:dyDescent="0.2">
      <c r="A213" s="42" t="s">
        <v>243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4.25" x14ac:dyDescent="0.2">
      <c r="A214" s="42" t="s">
        <v>217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64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64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9" spans="1:64" ht="18.95" customHeight="1" x14ac:dyDescent="0.2">
      <c r="A219" s="130" t="s">
        <v>201</v>
      </c>
      <c r="B219" s="127"/>
      <c r="C219" s="127"/>
      <c r="D219" s="127"/>
      <c r="E219" s="127"/>
      <c r="F219" s="127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22"/>
      <c r="AC219" s="22"/>
      <c r="AD219" s="22"/>
      <c r="AE219" s="22"/>
      <c r="AF219" s="22"/>
      <c r="AG219" s="22"/>
      <c r="AH219" s="25"/>
      <c r="AI219" s="25"/>
      <c r="AJ219" s="25"/>
      <c r="AK219" s="25"/>
      <c r="AL219" s="25"/>
      <c r="AM219" s="25"/>
      <c r="AN219" s="25"/>
      <c r="AO219" s="25"/>
      <c r="AP219" s="25"/>
      <c r="AQ219" s="22"/>
      <c r="AR219" s="22"/>
      <c r="AS219" s="22"/>
      <c r="AT219" s="22"/>
      <c r="AU219" s="131" t="s">
        <v>203</v>
      </c>
      <c r="AV219" s="129"/>
      <c r="AW219" s="129"/>
      <c r="AX219" s="129"/>
      <c r="AY219" s="129"/>
      <c r="AZ219" s="129"/>
      <c r="BA219" s="129"/>
      <c r="BB219" s="129"/>
      <c r="BC219" s="129"/>
      <c r="BD219" s="129"/>
      <c r="BE219" s="129"/>
      <c r="BF219" s="129"/>
    </row>
    <row r="220" spans="1:64" ht="12.75" customHeight="1" x14ac:dyDescent="0.2">
      <c r="AB220" s="23"/>
      <c r="AC220" s="23"/>
      <c r="AD220" s="23"/>
      <c r="AE220" s="23"/>
      <c r="AF220" s="23"/>
      <c r="AG220" s="23"/>
      <c r="AH220" s="27" t="s">
        <v>1</v>
      </c>
      <c r="AI220" s="27"/>
      <c r="AJ220" s="27"/>
      <c r="AK220" s="27"/>
      <c r="AL220" s="27"/>
      <c r="AM220" s="27"/>
      <c r="AN220" s="27"/>
      <c r="AO220" s="27"/>
      <c r="AP220" s="27"/>
      <c r="AQ220" s="23"/>
      <c r="AR220" s="23"/>
      <c r="AS220" s="23"/>
      <c r="AT220" s="23"/>
      <c r="AU220" s="27" t="s">
        <v>160</v>
      </c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</row>
    <row r="221" spans="1:64" ht="15" x14ac:dyDescent="0.2">
      <c r="AB221" s="23"/>
      <c r="AC221" s="23"/>
      <c r="AD221" s="23"/>
      <c r="AE221" s="23"/>
      <c r="AF221" s="23"/>
      <c r="AG221" s="23"/>
      <c r="AH221" s="24"/>
      <c r="AI221" s="24"/>
      <c r="AJ221" s="24"/>
      <c r="AK221" s="24"/>
      <c r="AL221" s="24"/>
      <c r="AM221" s="24"/>
      <c r="AN221" s="24"/>
      <c r="AO221" s="24"/>
      <c r="AP221" s="24"/>
      <c r="AQ221" s="23"/>
      <c r="AR221" s="23"/>
      <c r="AS221" s="23"/>
      <c r="AT221" s="23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</row>
    <row r="222" spans="1:64" ht="18" customHeight="1" x14ac:dyDescent="0.2">
      <c r="A222" s="130" t="s">
        <v>202</v>
      </c>
      <c r="B222" s="127"/>
      <c r="C222" s="127"/>
      <c r="D222" s="127"/>
      <c r="E222" s="127"/>
      <c r="F222" s="127"/>
      <c r="G222" s="127"/>
      <c r="H222" s="127"/>
      <c r="I222" s="127"/>
      <c r="J222" s="127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23"/>
      <c r="AC222" s="23"/>
      <c r="AD222" s="23"/>
      <c r="AE222" s="23"/>
      <c r="AF222" s="23"/>
      <c r="AG222" s="23"/>
      <c r="AH222" s="26"/>
      <c r="AI222" s="26"/>
      <c r="AJ222" s="26"/>
      <c r="AK222" s="26"/>
      <c r="AL222" s="26"/>
      <c r="AM222" s="26"/>
      <c r="AN222" s="26"/>
      <c r="AO222" s="26"/>
      <c r="AP222" s="26"/>
      <c r="AQ222" s="23"/>
      <c r="AR222" s="23"/>
      <c r="AS222" s="23"/>
      <c r="AT222" s="23"/>
      <c r="AU222" s="132" t="s">
        <v>204</v>
      </c>
      <c r="AV222" s="129"/>
      <c r="AW222" s="129"/>
      <c r="AX222" s="129"/>
      <c r="AY222" s="129"/>
      <c r="AZ222" s="129"/>
      <c r="BA222" s="129"/>
      <c r="BB222" s="129"/>
      <c r="BC222" s="129"/>
      <c r="BD222" s="129"/>
      <c r="BE222" s="129"/>
      <c r="BF222" s="129"/>
    </row>
    <row r="223" spans="1:64" ht="12" customHeight="1" x14ac:dyDescent="0.2">
      <c r="AB223" s="23"/>
      <c r="AC223" s="23"/>
      <c r="AD223" s="23"/>
      <c r="AE223" s="23"/>
      <c r="AF223" s="23"/>
      <c r="AG223" s="23"/>
      <c r="AH223" s="27" t="s">
        <v>1</v>
      </c>
      <c r="AI223" s="27"/>
      <c r="AJ223" s="27"/>
      <c r="AK223" s="27"/>
      <c r="AL223" s="27"/>
      <c r="AM223" s="27"/>
      <c r="AN223" s="27"/>
      <c r="AO223" s="27"/>
      <c r="AP223" s="27"/>
      <c r="AQ223" s="23"/>
      <c r="AR223" s="23"/>
      <c r="AS223" s="23"/>
      <c r="AT223" s="23"/>
      <c r="AU223" s="27" t="s">
        <v>160</v>
      </c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</row>
  </sheetData>
  <mergeCells count="1285">
    <mergeCell ref="AE207:AJ207"/>
    <mergeCell ref="AK207:AP207"/>
    <mergeCell ref="AQ207:AV207"/>
    <mergeCell ref="AW207:BD207"/>
    <mergeCell ref="BE207:BL207"/>
    <mergeCell ref="AE189:AJ189"/>
    <mergeCell ref="AK189:AP189"/>
    <mergeCell ref="AQ189:AV189"/>
    <mergeCell ref="AW189:BA189"/>
    <mergeCell ref="BB189:BF189"/>
    <mergeCell ref="BG189:BL189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2:AA222"/>
    <mergeCell ref="AH222:AP222"/>
    <mergeCell ref="AU222:BF222"/>
    <mergeCell ref="AH223:AP223"/>
    <mergeCell ref="AU223:BF223"/>
    <mergeCell ref="A31:D31"/>
    <mergeCell ref="E31:T31"/>
    <mergeCell ref="U31:Y31"/>
    <mergeCell ref="Z31:AD31"/>
    <mergeCell ref="AE31:AH31"/>
    <mergeCell ref="A215:BL215"/>
    <mergeCell ref="A219:AA219"/>
    <mergeCell ref="AH219:AP219"/>
    <mergeCell ref="AU219:BF219"/>
    <mergeCell ref="AH220:AP220"/>
    <mergeCell ref="AU220:BF220"/>
    <mergeCell ref="AW206:BD206"/>
    <mergeCell ref="BE206:BL206"/>
    <mergeCell ref="A209:BL209"/>
    <mergeCell ref="A210:BL210"/>
    <mergeCell ref="A213:BL213"/>
    <mergeCell ref="A214:BL214"/>
    <mergeCell ref="A207:F207"/>
    <mergeCell ref="G207:S207"/>
    <mergeCell ref="T207:Y207"/>
    <mergeCell ref="Z207:AD207"/>
    <mergeCell ref="AQ205:AV205"/>
    <mergeCell ref="AW205:BD205"/>
    <mergeCell ref="BE205:BL205"/>
    <mergeCell ref="A206:F206"/>
    <mergeCell ref="G206:S206"/>
    <mergeCell ref="T206:Y206"/>
    <mergeCell ref="Z206:AD206"/>
    <mergeCell ref="AE206:AJ206"/>
    <mergeCell ref="AK206:AP206"/>
    <mergeCell ref="AQ206:AV206"/>
    <mergeCell ref="A205:F205"/>
    <mergeCell ref="G205:S205"/>
    <mergeCell ref="T205:Y205"/>
    <mergeCell ref="Z205:AD205"/>
    <mergeCell ref="AE205:AJ205"/>
    <mergeCell ref="AK205:AP205"/>
    <mergeCell ref="BE202:BL203"/>
    <mergeCell ref="A204:F204"/>
    <mergeCell ref="G204:S204"/>
    <mergeCell ref="T204:Y204"/>
    <mergeCell ref="Z204:AD204"/>
    <mergeCell ref="AE204:AJ204"/>
    <mergeCell ref="AK204:AP204"/>
    <mergeCell ref="AQ204:AV204"/>
    <mergeCell ref="AW204:BD204"/>
    <mergeCell ref="BE204:BL204"/>
    <mergeCell ref="A200:BL200"/>
    <mergeCell ref="A201:BL201"/>
    <mergeCell ref="A202:F203"/>
    <mergeCell ref="G202:S203"/>
    <mergeCell ref="T202:Y203"/>
    <mergeCell ref="Z202:AD203"/>
    <mergeCell ref="AE202:AJ203"/>
    <mergeCell ref="AK202:AP203"/>
    <mergeCell ref="AQ202:AV203"/>
    <mergeCell ref="AW202:BD203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8:AP188"/>
    <mergeCell ref="AQ188:AV188"/>
    <mergeCell ref="AW188:BA188"/>
    <mergeCell ref="BB188:BF188"/>
    <mergeCell ref="BG188:BL188"/>
    <mergeCell ref="A191:BL191"/>
    <mergeCell ref="A189:F189"/>
    <mergeCell ref="G189:S189"/>
    <mergeCell ref="T189:Y189"/>
    <mergeCell ref="Z189:AD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КПК0116020</vt:lpstr>
      <vt:lpstr>'Додаток2 КПК0116020'!Область_печати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2024-01-02T15:26:25Z</dcterms:modified>
</cp:coreProperties>
</file>