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12A57AC7-3AE8-471B-9AAD-321E406FBCFE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010" sheetId="6" r:id="rId1"/>
  </sheets>
  <definedNames>
    <definedName name="_xlnm.Print_Area" localSheetId="0">'Додаток2 КПК0111010'!$A$1:$BY$293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60" i="6" l="1"/>
  <c r="AT260" i="6"/>
  <c r="AJ260" i="6"/>
  <c r="BH259" i="6"/>
  <c r="AT259" i="6"/>
  <c r="AJ259" i="6"/>
  <c r="BH258" i="6"/>
  <c r="AT258" i="6"/>
  <c r="AJ258" i="6"/>
  <c r="BH257" i="6"/>
  <c r="AT257" i="6"/>
  <c r="AJ257" i="6"/>
  <c r="BH256" i="6"/>
  <c r="AT256" i="6"/>
  <c r="AJ256" i="6"/>
  <c r="BH255" i="6"/>
  <c r="AT255" i="6"/>
  <c r="AJ255" i="6"/>
  <c r="BH254" i="6"/>
  <c r="AT254" i="6"/>
  <c r="AJ254" i="6"/>
  <c r="BH253" i="6"/>
  <c r="AT253" i="6"/>
  <c r="AJ253" i="6"/>
  <c r="BH252" i="6"/>
  <c r="AT252" i="6"/>
  <c r="AJ252" i="6"/>
  <c r="BH251" i="6"/>
  <c r="AT251" i="6"/>
  <c r="AJ251" i="6"/>
  <c r="BG242" i="6"/>
  <c r="AQ242" i="6"/>
  <c r="BG241" i="6"/>
  <c r="AQ241" i="6"/>
  <c r="BG240" i="6"/>
  <c r="AQ240" i="6"/>
  <c r="BG239" i="6"/>
  <c r="AQ239" i="6"/>
  <c r="BG238" i="6"/>
  <c r="AQ238" i="6"/>
  <c r="BG237" i="6"/>
  <c r="AQ237" i="6"/>
  <c r="BG236" i="6"/>
  <c r="AQ236" i="6"/>
  <c r="BG235" i="6"/>
  <c r="AQ235" i="6"/>
  <c r="BG234" i="6"/>
  <c r="AQ234" i="6"/>
  <c r="BG233" i="6"/>
  <c r="AQ233" i="6"/>
  <c r="BG232" i="6"/>
  <c r="AQ232" i="6"/>
  <c r="AZ209" i="6"/>
  <c r="AK209" i="6"/>
  <c r="BO201" i="6"/>
  <c r="AZ201" i="6"/>
  <c r="AK201" i="6"/>
  <c r="BD120" i="6"/>
  <c r="AJ120" i="6"/>
  <c r="BD119" i="6"/>
  <c r="AJ119" i="6"/>
  <c r="BU111" i="6"/>
  <c r="BB111" i="6"/>
  <c r="AI111" i="6"/>
  <c r="BU110" i="6"/>
  <c r="BB110" i="6"/>
  <c r="AI110" i="6"/>
  <c r="BG100" i="6"/>
  <c r="AM100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U74" i="6"/>
  <c r="BB74" i="6"/>
  <c r="AI74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G46" i="6"/>
  <c r="AM46" i="6"/>
  <c r="BG45" i="6"/>
  <c r="AM45" i="6"/>
  <c r="BG44" i="6"/>
  <c r="AM44" i="6"/>
  <c r="BG43" i="6"/>
  <c r="AM43" i="6"/>
  <c r="BG42" i="6"/>
  <c r="AM42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<sst xmlns="http://schemas.openxmlformats.org/spreadsheetml/2006/main" count="790" uniqueCount="279">
  <si>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</si>
  <si>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</si>
  <si>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</si>
  <si>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</si>
  <si>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</si>
  <si>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</si>
  <si>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</si>
  <si>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</si>
  <si>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</si>
  <si>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</si>
  <si>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</si>
  <si>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</si>
  <si>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</si>
  <si>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</si>
  <si>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</si>
  <si>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</si>
  <si>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</si>
  <si>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</si>
  <si>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</si>
  <si>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</si>
  <si>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</si>
  <si>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</si>
  <si>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</si>
  <si>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</si>
  <si>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</si>
  <si>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</si>
  <si>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</si>
  <si>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</si>
  <si>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</si>
  <si>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</si>
  <si>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</si>
  <si>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</si>
  <si>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</si>
  <si>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</si>
  <si>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</si>
  <si>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</si>
  <si>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</si>
  <si>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</si>
  <si>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</si>
  <si>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</si>
  <si>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</si>
  <si>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</si>
  <si>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</si>
  <si>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</si>
  <si>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</si>
  <si>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</si>
  <si>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</si>
  <si>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</si>
  <si>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</si>
  <si>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</si>
  <si>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</si>
  <si>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</si>
  <si>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</si>
  <si>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</si>
  <si>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</si>
  <si>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</si>
  <si>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</si>
  <si>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</si>
  <si>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</si>
  <si>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</si>
  <si>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</si>
  <si>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</si>
  <si>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</si>
  <si>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</si>
  <si>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</si>
  <si>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</si>
  <si>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</si>
  <si>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</si>
  <si>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</si>
  <si>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</si>
  <si>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</si>
  <si>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</si>
  <si>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</si>
  <si>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</si>
  <si>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</si>
  <si>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</si>
  <si>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</si>
  <si>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</si>
  <si>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</si>
  <si>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</si>
  <si>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</si>
  <si>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</si>
  <si>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</si>
  <si>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</si>
  <si>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</si>
  <si>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</si>
  <si>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</si>
  <si>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</si>
  <si>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</si>
  <si>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</si>
  <si>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</si>
  <si>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</si>
  <si>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</si>
  <si>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</si>
  <si>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</si>
  <si>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</si>
  <si>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</si>
  <si>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</si>
  <si>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</si>
  <si>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</si>
  <si>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</si>
  <si>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</si>
  <si>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</si>
  <si>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</si>
  <si>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</si>
  <si>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</si>
  <si>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</si>
  <si>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</si>
  <si>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</si>
  <si>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</si>
  <si>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</si>
  <si>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</si>
  <si>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</si>
  <si>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</si>
  <si>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</si>
  <si>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</si>
  <si>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</si>
  <si>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</si>
  <si>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</si>
  <si>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</si>
  <si>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</si>
  <si>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</si>
  <si>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</si>
  <si>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</si>
  <si>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</si>
  <si>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</si>
  <si>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</si>
  <si>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</si>
  <si>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</si>
  <si>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</si>
  <si>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</si>
  <si>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</si>
  <si>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</si>
  <si>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</si>
  <si>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</si>
  <si>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</si>
  <si>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</si>
  <si>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</si>
  <si>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</si>
  <si>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</si>
  <si>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</si>
  <si>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</si>
  <si>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</si>
  <si>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</si>
  <si>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</si>
  <si>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</si>
  <si>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</si>
  <si>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</si>
  <si>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</si>
  <si>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</si>
  <si>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</si>
  <si>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</si>
  <si>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</si>
  <si>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</si>
  <si>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</si>
  <si>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</si>
  <si>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</si>
  <si>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</si>
  <si>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</si>
  <si>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</si>
  <si>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</si>
  <si>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</si>
  <si>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</si>
  <si>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</si>
  <si>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</si>
  <si>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</si>
  <si>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</si>
  <si>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</si>
  <si>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</si>
  <si>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</si>
  <si>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</si>
  <si>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</si>
  <si>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</si>
  <si>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</si>
  <si>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</si>
  <si>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</si>
  <si>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</si>
  <si>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Заробітна плата</t>
  </si>
  <si>
    <t>Нарахування на оплату праці</t>
  </si>
  <si>
    <t>Предмети, матеріали, обладнання та інвентар</t>
  </si>
  <si>
    <t>Продукти харчування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</si>
  <si>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</si>
  <si>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</si>
  <si>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</si>
  <si>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</si>
  <si>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</si>
  <si>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Окремі заходи по реалізації державних (регіональних) програм, не віднесені до заходів розвитку</t>
  </si>
  <si>
    <t>Створення належних умов для надання на належному рівні дошкільної освіти та виховання дітей</t>
  </si>
  <si>
    <t>затрат</t>
  </si>
  <si>
    <t xml:space="preserve">formula=RC[-16]+RC[-8]                          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</si>
  <si>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</si>
  <si>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</si>
  <si>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</si>
  <si>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</si>
  <si>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</si>
  <si>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</si>
  <si>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</si>
  <si>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</si>
  <si>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обсяг благодійної допомоги</t>
  </si>
  <si>
    <t>грн.</t>
  </si>
  <si>
    <t>кошторис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</si>
  <si>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</si>
  <si>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</si>
  <si>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</si>
  <si>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</si>
  <si>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</si>
  <si>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</si>
  <si>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</si>
  <si>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</si>
  <si>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розрахункові дані</t>
  </si>
  <si>
    <t>якості</t>
  </si>
  <si>
    <t>кількість днів відвідування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</si>
  <si>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</si>
  <si>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</si>
  <si>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</si>
  <si>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</si>
  <si>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</si>
  <si>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</si>
  <si>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</si>
  <si>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</si>
  <si>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</si>
  <si>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</si>
  <si>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</si>
  <si>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</si>
  <si>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</si>
  <si>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дошкільної освіти дошкільними навчальними закладами</t>
  </si>
  <si>
    <t>Забезпечити створення належних умов для надання на належному рівні дошкільної освіти та виховання дітей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</si>
  <si>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</si>
  <si>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</si>
  <si>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</si>
  <si>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</si>
  <si>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</si>
  <si>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</si>
  <si>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</si>
  <si>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</si>
  <si>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</si>
  <si>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</si>
  <si>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</si>
  <si>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</si>
  <si>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</si>
  <si>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</si>
  <si>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</si>
  <si>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</si>
  <si>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</si>
  <si>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</si>
  <si>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</si>
  <si>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</si>
  <si>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</si>
  <si>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</si>
  <si>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</si>
  <si>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</si>
  <si>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</si>
  <si>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</si>
  <si>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</si>
  <si>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</si>
  <si>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</si>
  <si>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</si>
  <si>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</si>
  <si>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</si>
  <si>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</si>
  <si>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</si>
  <si>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</si>
  <si>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</si>
  <si>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</si>
  <si>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</si>
  <si>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</si>
  <si>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</si>
  <si>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</si>
  <si>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</si>
  <si>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</si>
  <si>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</si>
  <si>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</si>
  <si>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</si>
  <si>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(0)(1)(1)(1)(0)(1)(0)</t>
  </si>
  <si>
    <t>(1)(0)(1)(0)</t>
  </si>
  <si>
    <t>(0)(9)(1)(0)</t>
  </si>
  <si>
    <t>Надання дошкільної освіти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</si>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</sst>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94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260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229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228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234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277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278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234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273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274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275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276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235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261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225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226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227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247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237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240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248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18243862.760000002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18243862.760000002</v>
      </c>
      <c r="AJ30" s="97"/>
      <c r="AK30" s="97"/>
      <c r="AL30" s="97"/>
      <c r="AM30" s="98"/>
      <c r="AN30" s="96">
        <v>19460895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19460895</v>
      </c>
      <c r="BC30" s="97"/>
      <c r="BD30" s="97"/>
      <c r="BE30" s="97"/>
      <c r="BF30" s="98"/>
      <c r="BG30" s="96">
        <v>23317909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23317909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398675.95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398675.95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750000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750000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898320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898320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363025.95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363025.95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750000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750000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898320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898320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35650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35650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6" customFormat="1" ht="12.75" customHeight="1" x14ac:dyDescent="0.2">
      <c r="A34" s="87"/>
      <c r="B34" s="85"/>
      <c r="C34" s="85"/>
      <c r="D34" s="86"/>
      <c r="E34" s="100" t="s">
        <v>147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2"/>
      <c r="U34" s="103">
        <v>18243862.760000002</v>
      </c>
      <c r="V34" s="103"/>
      <c r="W34" s="103"/>
      <c r="X34" s="103"/>
      <c r="Y34" s="103"/>
      <c r="Z34" s="103">
        <v>398675.95</v>
      </c>
      <c r="AA34" s="103"/>
      <c r="AB34" s="103"/>
      <c r="AC34" s="103"/>
      <c r="AD34" s="103"/>
      <c r="AE34" s="104">
        <v>0</v>
      </c>
      <c r="AF34" s="105"/>
      <c r="AG34" s="105"/>
      <c r="AH34" s="106"/>
      <c r="AI34" s="104">
        <f>IF(ISNUMBER(U34),U34,0)+IF(ISNUMBER(Z34),Z34,0)</f>
        <v>18642538.710000001</v>
      </c>
      <c r="AJ34" s="105"/>
      <c r="AK34" s="105"/>
      <c r="AL34" s="105"/>
      <c r="AM34" s="106"/>
      <c r="AN34" s="104">
        <v>19460895</v>
      </c>
      <c r="AO34" s="105"/>
      <c r="AP34" s="105"/>
      <c r="AQ34" s="105"/>
      <c r="AR34" s="106"/>
      <c r="AS34" s="104">
        <v>750000</v>
      </c>
      <c r="AT34" s="105"/>
      <c r="AU34" s="105"/>
      <c r="AV34" s="105"/>
      <c r="AW34" s="106"/>
      <c r="AX34" s="104">
        <v>0</v>
      </c>
      <c r="AY34" s="105"/>
      <c r="AZ34" s="105"/>
      <c r="BA34" s="106"/>
      <c r="BB34" s="104">
        <f>IF(ISNUMBER(AN34),AN34,0)+IF(ISNUMBER(AS34),AS34,0)</f>
        <v>20210895</v>
      </c>
      <c r="BC34" s="105"/>
      <c r="BD34" s="105"/>
      <c r="BE34" s="105"/>
      <c r="BF34" s="106"/>
      <c r="BG34" s="104">
        <v>23317909</v>
      </c>
      <c r="BH34" s="105"/>
      <c r="BI34" s="105"/>
      <c r="BJ34" s="105"/>
      <c r="BK34" s="106"/>
      <c r="BL34" s="104">
        <v>898320</v>
      </c>
      <c r="BM34" s="105"/>
      <c r="BN34" s="105"/>
      <c r="BO34" s="105"/>
      <c r="BP34" s="106"/>
      <c r="BQ34" s="104">
        <v>0</v>
      </c>
      <c r="BR34" s="105"/>
      <c r="BS34" s="105"/>
      <c r="BT34" s="106"/>
      <c r="BU34" s="104">
        <f>IF(ISNUMBER(BG34),BG34,0)+IF(ISNUMBER(BL34),BL34,0)</f>
        <v>24216229</v>
      </c>
      <c r="BV34" s="105"/>
      <c r="BW34" s="105"/>
      <c r="BX34" s="105"/>
      <c r="BY34" s="106"/>
    </row>
    <row r="36" spans="1:79" ht="14.25" customHeight="1" x14ac:dyDescent="0.2">
      <c r="A36" s="58" t="s">
        <v>262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15" customHeight="1" x14ac:dyDescent="0.2">
      <c r="A37" s="53" t="s">
        <v>236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</row>
    <row r="38" spans="1:79" ht="22.5" customHeight="1" x14ac:dyDescent="0.2">
      <c r="A38" s="61" t="s">
        <v>2</v>
      </c>
      <c r="B38" s="62"/>
      <c r="C38" s="62"/>
      <c r="D38" s="63"/>
      <c r="E38" s="61" t="s">
        <v>19</v>
      </c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3"/>
      <c r="X38" s="30" t="s">
        <v>258</v>
      </c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2"/>
      <c r="AR38" s="36" t="s">
        <v>263</v>
      </c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</row>
    <row r="39" spans="1:79" ht="36" customHeight="1" x14ac:dyDescent="0.2">
      <c r="A39" s="64"/>
      <c r="B39" s="65"/>
      <c r="C39" s="65"/>
      <c r="D39" s="66"/>
      <c r="E39" s="64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6"/>
      <c r="X39" s="36" t="s">
        <v>4</v>
      </c>
      <c r="Y39" s="36"/>
      <c r="Z39" s="36"/>
      <c r="AA39" s="36"/>
      <c r="AB39" s="36"/>
      <c r="AC39" s="36" t="s">
        <v>3</v>
      </c>
      <c r="AD39" s="36"/>
      <c r="AE39" s="36"/>
      <c r="AF39" s="36"/>
      <c r="AG39" s="36"/>
      <c r="AH39" s="46" t="s">
        <v>116</v>
      </c>
      <c r="AI39" s="47"/>
      <c r="AJ39" s="47"/>
      <c r="AK39" s="47"/>
      <c r="AL39" s="48"/>
      <c r="AM39" s="30" t="s">
        <v>5</v>
      </c>
      <c r="AN39" s="31"/>
      <c r="AO39" s="31"/>
      <c r="AP39" s="31"/>
      <c r="AQ39" s="32"/>
      <c r="AR39" s="30" t="s">
        <v>4</v>
      </c>
      <c r="AS39" s="31"/>
      <c r="AT39" s="31"/>
      <c r="AU39" s="31"/>
      <c r="AV39" s="32"/>
      <c r="AW39" s="30" t="s">
        <v>3</v>
      </c>
      <c r="AX39" s="31"/>
      <c r="AY39" s="31"/>
      <c r="AZ39" s="31"/>
      <c r="BA39" s="32"/>
      <c r="BB39" s="46" t="s">
        <v>116</v>
      </c>
      <c r="BC39" s="47"/>
      <c r="BD39" s="47"/>
      <c r="BE39" s="47"/>
      <c r="BF39" s="48"/>
      <c r="BG39" s="30" t="s">
        <v>96</v>
      </c>
      <c r="BH39" s="31"/>
      <c r="BI39" s="31"/>
      <c r="BJ39" s="31"/>
      <c r="BK39" s="32"/>
    </row>
    <row r="40" spans="1:79" ht="15" customHeight="1" x14ac:dyDescent="0.2">
      <c r="A40" s="30">
        <v>1</v>
      </c>
      <c r="B40" s="31"/>
      <c r="C40" s="31"/>
      <c r="D40" s="32"/>
      <c r="E40" s="30">
        <v>2</v>
      </c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2"/>
      <c r="X40" s="36">
        <v>3</v>
      </c>
      <c r="Y40" s="36"/>
      <c r="Z40" s="36"/>
      <c r="AA40" s="36"/>
      <c r="AB40" s="36"/>
      <c r="AC40" s="36">
        <v>4</v>
      </c>
      <c r="AD40" s="36"/>
      <c r="AE40" s="36"/>
      <c r="AF40" s="36"/>
      <c r="AG40" s="36"/>
      <c r="AH40" s="36">
        <v>5</v>
      </c>
      <c r="AI40" s="36"/>
      <c r="AJ40" s="36"/>
      <c r="AK40" s="36"/>
      <c r="AL40" s="36"/>
      <c r="AM40" s="36">
        <v>6</v>
      </c>
      <c r="AN40" s="36"/>
      <c r="AO40" s="36"/>
      <c r="AP40" s="36"/>
      <c r="AQ40" s="36"/>
      <c r="AR40" s="30">
        <v>7</v>
      </c>
      <c r="AS40" s="31"/>
      <c r="AT40" s="31"/>
      <c r="AU40" s="31"/>
      <c r="AV40" s="32"/>
      <c r="AW40" s="30">
        <v>8</v>
      </c>
      <c r="AX40" s="31"/>
      <c r="AY40" s="31"/>
      <c r="AZ40" s="31"/>
      <c r="BA40" s="32"/>
      <c r="BB40" s="30">
        <v>9</v>
      </c>
      <c r="BC40" s="31"/>
      <c r="BD40" s="31"/>
      <c r="BE40" s="31"/>
      <c r="BF40" s="32"/>
      <c r="BG40" s="30">
        <v>10</v>
      </c>
      <c r="BH40" s="31"/>
      <c r="BI40" s="31"/>
      <c r="BJ40" s="31"/>
      <c r="BK40" s="32"/>
    </row>
    <row r="41" spans="1:79" ht="20.25" hidden="1" customHeight="1" x14ac:dyDescent="0.2">
      <c r="A41" s="33" t="s">
        <v>56</v>
      </c>
      <c r="B41" s="34"/>
      <c r="C41" s="34"/>
      <c r="D41" s="35"/>
      <c r="E41" s="33" t="s">
        <v>57</v>
      </c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5"/>
      <c r="X41" s="38" t="s">
        <v>60</v>
      </c>
      <c r="Y41" s="38"/>
      <c r="Z41" s="38"/>
      <c r="AA41" s="38"/>
      <c r="AB41" s="38"/>
      <c r="AC41" s="38" t="s">
        <v>61</v>
      </c>
      <c r="AD41" s="38"/>
      <c r="AE41" s="38"/>
      <c r="AF41" s="38"/>
      <c r="AG41" s="38"/>
      <c r="AH41" s="33" t="s">
        <v>94</v>
      </c>
      <c r="AI41" s="34"/>
      <c r="AJ41" s="34"/>
      <c r="AK41" s="34"/>
      <c r="AL41" s="35"/>
      <c r="AM41" s="50" t="s">
        <v>171</v>
      </c>
      <c r="AN41" s="51"/>
      <c r="AO41" s="51"/>
      <c r="AP41" s="51"/>
      <c r="AQ41" s="52"/>
      <c r="AR41" s="33" t="s">
        <v>62</v>
      </c>
      <c r="AS41" s="34"/>
      <c r="AT41" s="34"/>
      <c r="AU41" s="34"/>
      <c r="AV41" s="35"/>
      <c r="AW41" s="33" t="s">
        <v>63</v>
      </c>
      <c r="AX41" s="34"/>
      <c r="AY41" s="34"/>
      <c r="AZ41" s="34"/>
      <c r="BA41" s="35"/>
      <c r="BB41" s="33" t="s">
        <v>95</v>
      </c>
      <c r="BC41" s="34"/>
      <c r="BD41" s="34"/>
      <c r="BE41" s="34"/>
      <c r="BF41" s="35"/>
      <c r="BG41" s="50" t="s">
        <v>171</v>
      </c>
      <c r="BH41" s="51"/>
      <c r="BI41" s="51"/>
      <c r="BJ41" s="51"/>
      <c r="BK41" s="52"/>
      <c r="CA41" t="s">
        <v>23</v>
      </c>
    </row>
    <row r="42" spans="1:79" s="99" customFormat="1" ht="12.75" customHeight="1" x14ac:dyDescent="0.2">
      <c r="A42" s="89"/>
      <c r="B42" s="90"/>
      <c r="C42" s="90"/>
      <c r="D42" s="91"/>
      <c r="E42" s="92" t="s">
        <v>172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>
        <v>25124654</v>
      </c>
      <c r="Y42" s="97"/>
      <c r="Z42" s="97"/>
      <c r="AA42" s="97"/>
      <c r="AB42" s="98"/>
      <c r="AC42" s="96" t="s">
        <v>173</v>
      </c>
      <c r="AD42" s="97"/>
      <c r="AE42" s="97"/>
      <c r="AF42" s="97"/>
      <c r="AG42" s="98"/>
      <c r="AH42" s="96" t="s">
        <v>173</v>
      </c>
      <c r="AI42" s="97"/>
      <c r="AJ42" s="97"/>
      <c r="AK42" s="97"/>
      <c r="AL42" s="98"/>
      <c r="AM42" s="96">
        <f>IF(ISNUMBER(X42),X42,0)+IF(ISNUMBER(AC42),AC42,0)</f>
        <v>25124654</v>
      </c>
      <c r="AN42" s="97"/>
      <c r="AO42" s="97"/>
      <c r="AP42" s="97"/>
      <c r="AQ42" s="98"/>
      <c r="AR42" s="96">
        <v>26859829</v>
      </c>
      <c r="AS42" s="97"/>
      <c r="AT42" s="97"/>
      <c r="AU42" s="97"/>
      <c r="AV42" s="98"/>
      <c r="AW42" s="96" t="s">
        <v>173</v>
      </c>
      <c r="AX42" s="97"/>
      <c r="AY42" s="97"/>
      <c r="AZ42" s="97"/>
      <c r="BA42" s="98"/>
      <c r="BB42" s="96" t="s">
        <v>173</v>
      </c>
      <c r="BC42" s="97"/>
      <c r="BD42" s="97"/>
      <c r="BE42" s="97"/>
      <c r="BF42" s="98"/>
      <c r="BG42" s="95">
        <f>IF(ISNUMBER(AR42),AR42,0)+IF(ISNUMBER(AW42),AW42,0)</f>
        <v>26859829</v>
      </c>
      <c r="BH42" s="95"/>
      <c r="BI42" s="95"/>
      <c r="BJ42" s="95"/>
      <c r="BK42" s="95"/>
      <c r="CA42" s="99" t="s">
        <v>24</v>
      </c>
    </row>
    <row r="43" spans="1:79" s="99" customFormat="1" ht="25.5" customHeight="1" x14ac:dyDescent="0.2">
      <c r="A43" s="89"/>
      <c r="B43" s="90"/>
      <c r="C43" s="90"/>
      <c r="D43" s="91"/>
      <c r="E43" s="92" t="s">
        <v>174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961202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961202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1016952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1016952</v>
      </c>
      <c r="BH43" s="95"/>
      <c r="BI43" s="95"/>
      <c r="BJ43" s="95"/>
      <c r="BK43" s="95"/>
    </row>
    <row r="44" spans="1:79" s="99" customFormat="1" ht="25.5" customHeight="1" x14ac:dyDescent="0.2">
      <c r="A44" s="89">
        <v>25010100</v>
      </c>
      <c r="B44" s="90"/>
      <c r="C44" s="90"/>
      <c r="D44" s="91"/>
      <c r="E44" s="92" t="s">
        <v>175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961202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961202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1016952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1016952</v>
      </c>
      <c r="BH44" s="95"/>
      <c r="BI44" s="95"/>
      <c r="BJ44" s="95"/>
      <c r="BK44" s="95"/>
    </row>
    <row r="45" spans="1:79" s="99" customFormat="1" ht="12.75" customHeight="1" x14ac:dyDescent="0.2">
      <c r="A45" s="89">
        <v>25020100</v>
      </c>
      <c r="B45" s="90"/>
      <c r="C45" s="90"/>
      <c r="D45" s="91"/>
      <c r="E45" s="92" t="s">
        <v>176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6" customFormat="1" ht="12.75" customHeight="1" x14ac:dyDescent="0.2">
      <c r="A46" s="87"/>
      <c r="B46" s="85"/>
      <c r="C46" s="85"/>
      <c r="D46" s="86"/>
      <c r="E46" s="100" t="s">
        <v>147</v>
      </c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2"/>
      <c r="X46" s="104">
        <v>25124654</v>
      </c>
      <c r="Y46" s="105"/>
      <c r="Z46" s="105"/>
      <c r="AA46" s="105"/>
      <c r="AB46" s="106"/>
      <c r="AC46" s="104">
        <v>961202</v>
      </c>
      <c r="AD46" s="105"/>
      <c r="AE46" s="105"/>
      <c r="AF46" s="105"/>
      <c r="AG46" s="106"/>
      <c r="AH46" s="104">
        <v>0</v>
      </c>
      <c r="AI46" s="105"/>
      <c r="AJ46" s="105"/>
      <c r="AK46" s="105"/>
      <c r="AL46" s="106"/>
      <c r="AM46" s="104">
        <f>IF(ISNUMBER(X46),X46,0)+IF(ISNUMBER(AC46),AC46,0)</f>
        <v>26085856</v>
      </c>
      <c r="AN46" s="105"/>
      <c r="AO46" s="105"/>
      <c r="AP46" s="105"/>
      <c r="AQ46" s="106"/>
      <c r="AR46" s="104">
        <v>26859829</v>
      </c>
      <c r="AS46" s="105"/>
      <c r="AT46" s="105"/>
      <c r="AU46" s="105"/>
      <c r="AV46" s="106"/>
      <c r="AW46" s="104">
        <v>1016952</v>
      </c>
      <c r="AX46" s="105"/>
      <c r="AY46" s="105"/>
      <c r="AZ46" s="105"/>
      <c r="BA46" s="106"/>
      <c r="BB46" s="104">
        <v>0</v>
      </c>
      <c r="BC46" s="105"/>
      <c r="BD46" s="105"/>
      <c r="BE46" s="105"/>
      <c r="BF46" s="106"/>
      <c r="BG46" s="103">
        <f>IF(ISNUMBER(AR46),AR46,0)+IF(ISNUMBER(AW46),AW46,0)</f>
        <v>27876781</v>
      </c>
      <c r="BH46" s="103"/>
      <c r="BI46" s="103"/>
      <c r="BJ46" s="103"/>
      <c r="BK46" s="103"/>
    </row>
    <row r="47" spans="1:79" s="4" customFormat="1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9" spans="1:79" s="3" customFormat="1" ht="14.25" customHeight="1" x14ac:dyDescent="0.2">
      <c r="A49" s="42" t="s">
        <v>117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9"/>
    </row>
    <row r="50" spans="1:79" ht="14.25" customHeight="1" x14ac:dyDescent="0.2">
      <c r="A50" s="42" t="s">
        <v>249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</row>
    <row r="51" spans="1:79" ht="15" customHeight="1" x14ac:dyDescent="0.2">
      <c r="A51" s="40" t="s">
        <v>236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</row>
    <row r="52" spans="1:79" ht="23.1" customHeight="1" x14ac:dyDescent="0.2">
      <c r="A52" s="67" t="s">
        <v>118</v>
      </c>
      <c r="B52" s="68"/>
      <c r="C52" s="68"/>
      <c r="D52" s="69"/>
      <c r="E52" s="36" t="s">
        <v>19</v>
      </c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0" t="s">
        <v>237</v>
      </c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2"/>
      <c r="AN52" s="30" t="s">
        <v>240</v>
      </c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2"/>
      <c r="BG52" s="30" t="s">
        <v>248</v>
      </c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2"/>
    </row>
    <row r="53" spans="1:79" ht="48.75" customHeight="1" x14ac:dyDescent="0.2">
      <c r="A53" s="70"/>
      <c r="B53" s="71"/>
      <c r="C53" s="71"/>
      <c r="D53" s="72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0" t="s">
        <v>4</v>
      </c>
      <c r="V53" s="31"/>
      <c r="W53" s="31"/>
      <c r="X53" s="31"/>
      <c r="Y53" s="32"/>
      <c r="Z53" s="30" t="s">
        <v>3</v>
      </c>
      <c r="AA53" s="31"/>
      <c r="AB53" s="31"/>
      <c r="AC53" s="31"/>
      <c r="AD53" s="32"/>
      <c r="AE53" s="46" t="s">
        <v>116</v>
      </c>
      <c r="AF53" s="47"/>
      <c r="AG53" s="47"/>
      <c r="AH53" s="48"/>
      <c r="AI53" s="30" t="s">
        <v>5</v>
      </c>
      <c r="AJ53" s="31"/>
      <c r="AK53" s="31"/>
      <c r="AL53" s="31"/>
      <c r="AM53" s="32"/>
      <c r="AN53" s="30" t="s">
        <v>4</v>
      </c>
      <c r="AO53" s="31"/>
      <c r="AP53" s="31"/>
      <c r="AQ53" s="31"/>
      <c r="AR53" s="32"/>
      <c r="AS53" s="30" t="s">
        <v>3</v>
      </c>
      <c r="AT53" s="31"/>
      <c r="AU53" s="31"/>
      <c r="AV53" s="31"/>
      <c r="AW53" s="32"/>
      <c r="AX53" s="46" t="s">
        <v>116</v>
      </c>
      <c r="AY53" s="47"/>
      <c r="AZ53" s="47"/>
      <c r="BA53" s="48"/>
      <c r="BB53" s="30" t="s">
        <v>96</v>
      </c>
      <c r="BC53" s="31"/>
      <c r="BD53" s="31"/>
      <c r="BE53" s="31"/>
      <c r="BF53" s="32"/>
      <c r="BG53" s="30" t="s">
        <v>4</v>
      </c>
      <c r="BH53" s="31"/>
      <c r="BI53" s="31"/>
      <c r="BJ53" s="31"/>
      <c r="BK53" s="32"/>
      <c r="BL53" s="30" t="s">
        <v>3</v>
      </c>
      <c r="BM53" s="31"/>
      <c r="BN53" s="31"/>
      <c r="BO53" s="31"/>
      <c r="BP53" s="32"/>
      <c r="BQ53" s="46" t="s">
        <v>116</v>
      </c>
      <c r="BR53" s="47"/>
      <c r="BS53" s="47"/>
      <c r="BT53" s="48"/>
      <c r="BU53" s="30" t="s">
        <v>97</v>
      </c>
      <c r="BV53" s="31"/>
      <c r="BW53" s="31"/>
      <c r="BX53" s="31"/>
      <c r="BY53" s="32"/>
    </row>
    <row r="54" spans="1:79" ht="15" customHeight="1" x14ac:dyDescent="0.2">
      <c r="A54" s="30">
        <v>1</v>
      </c>
      <c r="B54" s="31"/>
      <c r="C54" s="31"/>
      <c r="D54" s="32"/>
      <c r="E54" s="30">
        <v>2</v>
      </c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2"/>
      <c r="U54" s="30">
        <v>3</v>
      </c>
      <c r="V54" s="31"/>
      <c r="W54" s="31"/>
      <c r="X54" s="31"/>
      <c r="Y54" s="32"/>
      <c r="Z54" s="30">
        <v>4</v>
      </c>
      <c r="AA54" s="31"/>
      <c r="AB54" s="31"/>
      <c r="AC54" s="31"/>
      <c r="AD54" s="32"/>
      <c r="AE54" s="30">
        <v>5</v>
      </c>
      <c r="AF54" s="31"/>
      <c r="AG54" s="31"/>
      <c r="AH54" s="32"/>
      <c r="AI54" s="30">
        <v>6</v>
      </c>
      <c r="AJ54" s="31"/>
      <c r="AK54" s="31"/>
      <c r="AL54" s="31"/>
      <c r="AM54" s="32"/>
      <c r="AN54" s="30">
        <v>7</v>
      </c>
      <c r="AO54" s="31"/>
      <c r="AP54" s="31"/>
      <c r="AQ54" s="31"/>
      <c r="AR54" s="32"/>
      <c r="AS54" s="30">
        <v>8</v>
      </c>
      <c r="AT54" s="31"/>
      <c r="AU54" s="31"/>
      <c r="AV54" s="31"/>
      <c r="AW54" s="32"/>
      <c r="AX54" s="30">
        <v>9</v>
      </c>
      <c r="AY54" s="31"/>
      <c r="AZ54" s="31"/>
      <c r="BA54" s="32"/>
      <c r="BB54" s="30">
        <v>10</v>
      </c>
      <c r="BC54" s="31"/>
      <c r="BD54" s="31"/>
      <c r="BE54" s="31"/>
      <c r="BF54" s="32"/>
      <c r="BG54" s="30">
        <v>11</v>
      </c>
      <c r="BH54" s="31"/>
      <c r="BI54" s="31"/>
      <c r="BJ54" s="31"/>
      <c r="BK54" s="32"/>
      <c r="BL54" s="30">
        <v>12</v>
      </c>
      <c r="BM54" s="31"/>
      <c r="BN54" s="31"/>
      <c r="BO54" s="31"/>
      <c r="BP54" s="32"/>
      <c r="BQ54" s="30">
        <v>13</v>
      </c>
      <c r="BR54" s="31"/>
      <c r="BS54" s="31"/>
      <c r="BT54" s="32"/>
      <c r="BU54" s="30">
        <v>14</v>
      </c>
      <c r="BV54" s="31"/>
      <c r="BW54" s="31"/>
      <c r="BX54" s="31"/>
      <c r="BY54" s="32"/>
    </row>
    <row r="55" spans="1:79" s="1" customFormat="1" ht="12.75" hidden="1" customHeight="1" x14ac:dyDescent="0.2">
      <c r="A55" s="33" t="s">
        <v>64</v>
      </c>
      <c r="B55" s="34"/>
      <c r="C55" s="34"/>
      <c r="D55" s="35"/>
      <c r="E55" s="33" t="s">
        <v>57</v>
      </c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5"/>
      <c r="U55" s="33" t="s">
        <v>65</v>
      </c>
      <c r="V55" s="34"/>
      <c r="W55" s="34"/>
      <c r="X55" s="34"/>
      <c r="Y55" s="35"/>
      <c r="Z55" s="33" t="s">
        <v>66</v>
      </c>
      <c r="AA55" s="34"/>
      <c r="AB55" s="34"/>
      <c r="AC55" s="34"/>
      <c r="AD55" s="35"/>
      <c r="AE55" s="33" t="s">
        <v>91</v>
      </c>
      <c r="AF55" s="34"/>
      <c r="AG55" s="34"/>
      <c r="AH55" s="35"/>
      <c r="AI55" s="50" t="s">
        <v>170</v>
      </c>
      <c r="AJ55" s="51"/>
      <c r="AK55" s="51"/>
      <c r="AL55" s="51"/>
      <c r="AM55" s="52"/>
      <c r="AN55" s="33" t="s">
        <v>67</v>
      </c>
      <c r="AO55" s="34"/>
      <c r="AP55" s="34"/>
      <c r="AQ55" s="34"/>
      <c r="AR55" s="35"/>
      <c r="AS55" s="33" t="s">
        <v>68</v>
      </c>
      <c r="AT55" s="34"/>
      <c r="AU55" s="34"/>
      <c r="AV55" s="34"/>
      <c r="AW55" s="35"/>
      <c r="AX55" s="33" t="s">
        <v>92</v>
      </c>
      <c r="AY55" s="34"/>
      <c r="AZ55" s="34"/>
      <c r="BA55" s="35"/>
      <c r="BB55" s="50" t="s">
        <v>170</v>
      </c>
      <c r="BC55" s="51"/>
      <c r="BD55" s="51"/>
      <c r="BE55" s="51"/>
      <c r="BF55" s="52"/>
      <c r="BG55" s="33" t="s">
        <v>58</v>
      </c>
      <c r="BH55" s="34"/>
      <c r="BI55" s="34"/>
      <c r="BJ55" s="34"/>
      <c r="BK55" s="35"/>
      <c r="BL55" s="33" t="s">
        <v>59</v>
      </c>
      <c r="BM55" s="34"/>
      <c r="BN55" s="34"/>
      <c r="BO55" s="34"/>
      <c r="BP55" s="35"/>
      <c r="BQ55" s="33" t="s">
        <v>93</v>
      </c>
      <c r="BR55" s="34"/>
      <c r="BS55" s="34"/>
      <c r="BT55" s="35"/>
      <c r="BU55" s="50" t="s">
        <v>170</v>
      </c>
      <c r="BV55" s="51"/>
      <c r="BW55" s="51"/>
      <c r="BX55" s="51"/>
      <c r="BY55" s="52"/>
      <c r="CA55" t="s">
        <v>25</v>
      </c>
    </row>
    <row r="56" spans="1:79" s="99" customFormat="1" ht="12.75" customHeight="1" x14ac:dyDescent="0.2">
      <c r="A56" s="89">
        <v>2111</v>
      </c>
      <c r="B56" s="90"/>
      <c r="C56" s="90"/>
      <c r="D56" s="91"/>
      <c r="E56" s="92" t="s">
        <v>177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12262519.24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12262519.24</v>
      </c>
      <c r="AJ56" s="97"/>
      <c r="AK56" s="97"/>
      <c r="AL56" s="97"/>
      <c r="AM56" s="98"/>
      <c r="AN56" s="96">
        <v>12911184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12911184</v>
      </c>
      <c r="BC56" s="97"/>
      <c r="BD56" s="97"/>
      <c r="BE56" s="97"/>
      <c r="BF56" s="98"/>
      <c r="BG56" s="96">
        <v>15060878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15060878</v>
      </c>
      <c r="BV56" s="97"/>
      <c r="BW56" s="97"/>
      <c r="BX56" s="97"/>
      <c r="BY56" s="98"/>
      <c r="CA56" s="99" t="s">
        <v>26</v>
      </c>
    </row>
    <row r="57" spans="1:79" s="99" customFormat="1" ht="12.75" customHeight="1" x14ac:dyDescent="0.2">
      <c r="A57" s="89">
        <v>2120</v>
      </c>
      <c r="B57" s="90"/>
      <c r="C57" s="90"/>
      <c r="D57" s="91"/>
      <c r="E57" s="92" t="s">
        <v>178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3147127.62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3147127.62</v>
      </c>
      <c r="AJ57" s="97"/>
      <c r="AK57" s="97"/>
      <c r="AL57" s="97"/>
      <c r="AM57" s="98"/>
      <c r="AN57" s="96">
        <v>2840461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2840461</v>
      </c>
      <c r="BC57" s="97"/>
      <c r="BD57" s="97"/>
      <c r="BE57" s="97"/>
      <c r="BF57" s="98"/>
      <c r="BG57" s="96">
        <v>3313351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3313351</v>
      </c>
      <c r="BV57" s="97"/>
      <c r="BW57" s="97"/>
      <c r="BX57" s="97"/>
      <c r="BY57" s="98"/>
    </row>
    <row r="58" spans="1:79" s="99" customFormat="1" ht="12.75" customHeight="1" x14ac:dyDescent="0.2">
      <c r="A58" s="89">
        <v>2210</v>
      </c>
      <c r="B58" s="90"/>
      <c r="C58" s="90"/>
      <c r="D58" s="91"/>
      <c r="E58" s="92" t="s">
        <v>179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74965.009999999995</v>
      </c>
      <c r="V58" s="97"/>
      <c r="W58" s="97"/>
      <c r="X58" s="97"/>
      <c r="Y58" s="98"/>
      <c r="Z58" s="96">
        <v>35650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110615.01</v>
      </c>
      <c r="AJ58" s="97"/>
      <c r="AK58" s="97"/>
      <c r="AL58" s="97"/>
      <c r="AM58" s="98"/>
      <c r="AN58" s="96">
        <v>150000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150000</v>
      </c>
      <c r="BC58" s="97"/>
      <c r="BD58" s="97"/>
      <c r="BE58" s="97"/>
      <c r="BF58" s="98"/>
      <c r="BG58" s="96">
        <v>539580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539580</v>
      </c>
      <c r="BV58" s="97"/>
      <c r="BW58" s="97"/>
      <c r="BX58" s="97"/>
      <c r="BY58" s="98"/>
    </row>
    <row r="59" spans="1:79" s="99" customFormat="1" ht="12.75" customHeight="1" x14ac:dyDescent="0.2">
      <c r="A59" s="89">
        <v>2230</v>
      </c>
      <c r="B59" s="90"/>
      <c r="C59" s="90"/>
      <c r="D59" s="91"/>
      <c r="E59" s="92" t="s">
        <v>180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486852.56</v>
      </c>
      <c r="V59" s="97"/>
      <c r="W59" s="97"/>
      <c r="X59" s="97"/>
      <c r="Y59" s="98"/>
      <c r="Z59" s="96">
        <v>363025.95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849878.51</v>
      </c>
      <c r="AJ59" s="97"/>
      <c r="AK59" s="97"/>
      <c r="AL59" s="97"/>
      <c r="AM59" s="98"/>
      <c r="AN59" s="96">
        <v>931000</v>
      </c>
      <c r="AO59" s="97"/>
      <c r="AP59" s="97"/>
      <c r="AQ59" s="97"/>
      <c r="AR59" s="98"/>
      <c r="AS59" s="96">
        <v>750000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1681000</v>
      </c>
      <c r="BC59" s="97"/>
      <c r="BD59" s="97"/>
      <c r="BE59" s="97"/>
      <c r="BF59" s="98"/>
      <c r="BG59" s="96">
        <v>1417160</v>
      </c>
      <c r="BH59" s="97"/>
      <c r="BI59" s="97"/>
      <c r="BJ59" s="97"/>
      <c r="BK59" s="98"/>
      <c r="BL59" s="96">
        <v>898320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2315480</v>
      </c>
      <c r="BV59" s="97"/>
      <c r="BW59" s="97"/>
      <c r="BX59" s="97"/>
      <c r="BY59" s="98"/>
    </row>
    <row r="60" spans="1:79" s="99" customFormat="1" ht="12.75" customHeight="1" x14ac:dyDescent="0.2">
      <c r="A60" s="89">
        <v>2240</v>
      </c>
      <c r="B60" s="90"/>
      <c r="C60" s="90"/>
      <c r="D60" s="91"/>
      <c r="E60" s="92" t="s">
        <v>181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137466.85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137466.85</v>
      </c>
      <c r="AJ60" s="97"/>
      <c r="AK60" s="97"/>
      <c r="AL60" s="97"/>
      <c r="AM60" s="98"/>
      <c r="AN60" s="96">
        <v>75000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75000</v>
      </c>
      <c r="BC60" s="97"/>
      <c r="BD60" s="97"/>
      <c r="BE60" s="97"/>
      <c r="BF60" s="98"/>
      <c r="BG60" s="96">
        <v>120000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120000</v>
      </c>
      <c r="BV60" s="97"/>
      <c r="BW60" s="97"/>
      <c r="BX60" s="97"/>
      <c r="BY60" s="98"/>
    </row>
    <row r="61" spans="1:79" s="99" customFormat="1" ht="12.75" customHeight="1" x14ac:dyDescent="0.2">
      <c r="A61" s="89">
        <v>2272</v>
      </c>
      <c r="B61" s="90"/>
      <c r="C61" s="90"/>
      <c r="D61" s="91"/>
      <c r="E61" s="92" t="s">
        <v>182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37000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37000</v>
      </c>
      <c r="AJ61" s="97"/>
      <c r="AK61" s="97"/>
      <c r="AL61" s="97"/>
      <c r="AM61" s="98"/>
      <c r="AN61" s="96">
        <v>50000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50000</v>
      </c>
      <c r="BC61" s="97"/>
      <c r="BD61" s="97"/>
      <c r="BE61" s="97"/>
      <c r="BF61" s="98"/>
      <c r="BG61" s="96">
        <v>90000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90000</v>
      </c>
      <c r="BV61" s="97"/>
      <c r="BW61" s="97"/>
      <c r="BX61" s="97"/>
      <c r="BY61" s="98"/>
    </row>
    <row r="62" spans="1:79" s="99" customFormat="1" ht="12.75" customHeight="1" x14ac:dyDescent="0.2">
      <c r="A62" s="89">
        <v>2273</v>
      </c>
      <c r="B62" s="90"/>
      <c r="C62" s="90"/>
      <c r="D62" s="91"/>
      <c r="E62" s="92" t="s">
        <v>183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842198.84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842198.84</v>
      </c>
      <c r="AJ62" s="97"/>
      <c r="AK62" s="97"/>
      <c r="AL62" s="97"/>
      <c r="AM62" s="98"/>
      <c r="AN62" s="96">
        <v>864000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864000</v>
      </c>
      <c r="BC62" s="97"/>
      <c r="BD62" s="97"/>
      <c r="BE62" s="97"/>
      <c r="BF62" s="98"/>
      <c r="BG62" s="96">
        <v>1104375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1104375</v>
      </c>
      <c r="BV62" s="97"/>
      <c r="BW62" s="97"/>
      <c r="BX62" s="97"/>
      <c r="BY62" s="98"/>
    </row>
    <row r="63" spans="1:79" s="99" customFormat="1" ht="12.75" customHeight="1" x14ac:dyDescent="0.2">
      <c r="A63" s="89">
        <v>2274</v>
      </c>
      <c r="B63" s="90"/>
      <c r="C63" s="90"/>
      <c r="D63" s="91"/>
      <c r="E63" s="92" t="s">
        <v>184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930320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930320</v>
      </c>
      <c r="AJ63" s="97"/>
      <c r="AK63" s="97"/>
      <c r="AL63" s="97"/>
      <c r="AM63" s="98"/>
      <c r="AN63" s="96">
        <v>1264250</v>
      </c>
      <c r="AO63" s="97"/>
      <c r="AP63" s="97"/>
      <c r="AQ63" s="97"/>
      <c r="AR63" s="98"/>
      <c r="AS63" s="96">
        <v>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1264250</v>
      </c>
      <c r="BC63" s="97"/>
      <c r="BD63" s="97"/>
      <c r="BE63" s="97"/>
      <c r="BF63" s="98"/>
      <c r="BG63" s="96">
        <v>1302565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1302565</v>
      </c>
      <c r="BV63" s="97"/>
      <c r="BW63" s="97"/>
      <c r="BX63" s="97"/>
      <c r="BY63" s="98"/>
    </row>
    <row r="64" spans="1:79" s="99" customFormat="1" ht="25.5" customHeight="1" x14ac:dyDescent="0.2">
      <c r="A64" s="89">
        <v>2275</v>
      </c>
      <c r="B64" s="90"/>
      <c r="C64" s="90"/>
      <c r="D64" s="91"/>
      <c r="E64" s="92" t="s">
        <v>185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317862.64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317862.64</v>
      </c>
      <c r="AJ64" s="97"/>
      <c r="AK64" s="97"/>
      <c r="AL64" s="97"/>
      <c r="AM64" s="98"/>
      <c r="AN64" s="96">
        <v>375000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375000</v>
      </c>
      <c r="BC64" s="97"/>
      <c r="BD64" s="97"/>
      <c r="BE64" s="97"/>
      <c r="BF64" s="98"/>
      <c r="BG64" s="96">
        <v>370000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370000</v>
      </c>
      <c r="BV64" s="97"/>
      <c r="BW64" s="97"/>
      <c r="BX64" s="97"/>
      <c r="BY64" s="98"/>
    </row>
    <row r="65" spans="1:79" s="99" customFormat="1" ht="38.25" customHeight="1" x14ac:dyDescent="0.2">
      <c r="A65" s="89">
        <v>2282</v>
      </c>
      <c r="B65" s="90"/>
      <c r="C65" s="90"/>
      <c r="D65" s="91"/>
      <c r="E65" s="92" t="s">
        <v>186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7550</v>
      </c>
      <c r="V65" s="97"/>
      <c r="W65" s="97"/>
      <c r="X65" s="97"/>
      <c r="Y65" s="98"/>
      <c r="Z65" s="96">
        <v>0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7550</v>
      </c>
      <c r="AJ65" s="97"/>
      <c r="AK65" s="97"/>
      <c r="AL65" s="97"/>
      <c r="AM65" s="98"/>
      <c r="AN65" s="96">
        <v>0</v>
      </c>
      <c r="AO65" s="97"/>
      <c r="AP65" s="97"/>
      <c r="AQ65" s="97"/>
      <c r="AR65" s="98"/>
      <c r="AS65" s="96">
        <v>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0</v>
      </c>
      <c r="BC65" s="97"/>
      <c r="BD65" s="97"/>
      <c r="BE65" s="97"/>
      <c r="BF65" s="98"/>
      <c r="BG65" s="96">
        <v>0</v>
      </c>
      <c r="BH65" s="97"/>
      <c r="BI65" s="97"/>
      <c r="BJ65" s="97"/>
      <c r="BK65" s="98"/>
      <c r="BL65" s="96">
        <v>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0</v>
      </c>
      <c r="BV65" s="97"/>
      <c r="BW65" s="97"/>
      <c r="BX65" s="97"/>
      <c r="BY65" s="98"/>
    </row>
    <row r="66" spans="1:79" s="6" customFormat="1" ht="12.75" customHeight="1" x14ac:dyDescent="0.2">
      <c r="A66" s="87"/>
      <c r="B66" s="85"/>
      <c r="C66" s="85"/>
      <c r="D66" s="86"/>
      <c r="E66" s="100" t="s">
        <v>147</v>
      </c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2"/>
      <c r="U66" s="104">
        <v>18243862.760000002</v>
      </c>
      <c r="V66" s="105"/>
      <c r="W66" s="105"/>
      <c r="X66" s="105"/>
      <c r="Y66" s="106"/>
      <c r="Z66" s="104">
        <v>398675.95</v>
      </c>
      <c r="AA66" s="105"/>
      <c r="AB66" s="105"/>
      <c r="AC66" s="105"/>
      <c r="AD66" s="106"/>
      <c r="AE66" s="104">
        <v>0</v>
      </c>
      <c r="AF66" s="105"/>
      <c r="AG66" s="105"/>
      <c r="AH66" s="106"/>
      <c r="AI66" s="104">
        <f>IF(ISNUMBER(U66),U66,0)+IF(ISNUMBER(Z66),Z66,0)</f>
        <v>18642538.710000001</v>
      </c>
      <c r="AJ66" s="105"/>
      <c r="AK66" s="105"/>
      <c r="AL66" s="105"/>
      <c r="AM66" s="106"/>
      <c r="AN66" s="104">
        <v>19460895</v>
      </c>
      <c r="AO66" s="105"/>
      <c r="AP66" s="105"/>
      <c r="AQ66" s="105"/>
      <c r="AR66" s="106"/>
      <c r="AS66" s="104">
        <v>750000</v>
      </c>
      <c r="AT66" s="105"/>
      <c r="AU66" s="105"/>
      <c r="AV66" s="105"/>
      <c r="AW66" s="106"/>
      <c r="AX66" s="104">
        <v>0</v>
      </c>
      <c r="AY66" s="105"/>
      <c r="AZ66" s="105"/>
      <c r="BA66" s="106"/>
      <c r="BB66" s="104">
        <f>IF(ISNUMBER(AN66),AN66,0)+IF(ISNUMBER(AS66),AS66,0)</f>
        <v>20210895</v>
      </c>
      <c r="BC66" s="105"/>
      <c r="BD66" s="105"/>
      <c r="BE66" s="105"/>
      <c r="BF66" s="106"/>
      <c r="BG66" s="104">
        <v>23317909</v>
      </c>
      <c r="BH66" s="105"/>
      <c r="BI66" s="105"/>
      <c r="BJ66" s="105"/>
      <c r="BK66" s="106"/>
      <c r="BL66" s="104">
        <v>898320</v>
      </c>
      <c r="BM66" s="105"/>
      <c r="BN66" s="105"/>
      <c r="BO66" s="105"/>
      <c r="BP66" s="106"/>
      <c r="BQ66" s="104">
        <v>0</v>
      </c>
      <c r="BR66" s="105"/>
      <c r="BS66" s="105"/>
      <c r="BT66" s="106"/>
      <c r="BU66" s="104">
        <f>IF(ISNUMBER(BG66),BG66,0)+IF(ISNUMBER(BL66),BL66,0)</f>
        <v>24216229</v>
      </c>
      <c r="BV66" s="105"/>
      <c r="BW66" s="105"/>
      <c r="BX66" s="105"/>
      <c r="BY66" s="106"/>
    </row>
    <row r="68" spans="1:79" ht="14.25" customHeight="1" x14ac:dyDescent="0.2">
      <c r="A68" s="42" t="s">
        <v>250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</row>
    <row r="69" spans="1:79" ht="15" customHeight="1" x14ac:dyDescent="0.2">
      <c r="A69" s="53" t="s">
        <v>236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</row>
    <row r="70" spans="1:79" ht="23.1" customHeight="1" x14ac:dyDescent="0.2">
      <c r="A70" s="67" t="s">
        <v>119</v>
      </c>
      <c r="B70" s="68"/>
      <c r="C70" s="68"/>
      <c r="D70" s="68"/>
      <c r="E70" s="69"/>
      <c r="F70" s="36" t="s">
        <v>19</v>
      </c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0" t="s">
        <v>237</v>
      </c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2"/>
      <c r="AN70" s="30" t="s">
        <v>240</v>
      </c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2"/>
      <c r="BG70" s="30" t="s">
        <v>248</v>
      </c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2"/>
    </row>
    <row r="71" spans="1:79" ht="51.75" customHeight="1" x14ac:dyDescent="0.2">
      <c r="A71" s="70"/>
      <c r="B71" s="71"/>
      <c r="C71" s="71"/>
      <c r="D71" s="71"/>
      <c r="E71" s="72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0" t="s">
        <v>4</v>
      </c>
      <c r="V71" s="31"/>
      <c r="W71" s="31"/>
      <c r="X71" s="31"/>
      <c r="Y71" s="32"/>
      <c r="Z71" s="30" t="s">
        <v>3</v>
      </c>
      <c r="AA71" s="31"/>
      <c r="AB71" s="31"/>
      <c r="AC71" s="31"/>
      <c r="AD71" s="32"/>
      <c r="AE71" s="46" t="s">
        <v>116</v>
      </c>
      <c r="AF71" s="47"/>
      <c r="AG71" s="47"/>
      <c r="AH71" s="48"/>
      <c r="AI71" s="30" t="s">
        <v>5</v>
      </c>
      <c r="AJ71" s="31"/>
      <c r="AK71" s="31"/>
      <c r="AL71" s="31"/>
      <c r="AM71" s="32"/>
      <c r="AN71" s="30" t="s">
        <v>4</v>
      </c>
      <c r="AO71" s="31"/>
      <c r="AP71" s="31"/>
      <c r="AQ71" s="31"/>
      <c r="AR71" s="32"/>
      <c r="AS71" s="30" t="s">
        <v>3</v>
      </c>
      <c r="AT71" s="31"/>
      <c r="AU71" s="31"/>
      <c r="AV71" s="31"/>
      <c r="AW71" s="32"/>
      <c r="AX71" s="46" t="s">
        <v>116</v>
      </c>
      <c r="AY71" s="47"/>
      <c r="AZ71" s="47"/>
      <c r="BA71" s="48"/>
      <c r="BB71" s="30" t="s">
        <v>96</v>
      </c>
      <c r="BC71" s="31"/>
      <c r="BD71" s="31"/>
      <c r="BE71" s="31"/>
      <c r="BF71" s="32"/>
      <c r="BG71" s="30" t="s">
        <v>4</v>
      </c>
      <c r="BH71" s="31"/>
      <c r="BI71" s="31"/>
      <c r="BJ71" s="31"/>
      <c r="BK71" s="32"/>
      <c r="BL71" s="30" t="s">
        <v>3</v>
      </c>
      <c r="BM71" s="31"/>
      <c r="BN71" s="31"/>
      <c r="BO71" s="31"/>
      <c r="BP71" s="32"/>
      <c r="BQ71" s="46" t="s">
        <v>116</v>
      </c>
      <c r="BR71" s="47"/>
      <c r="BS71" s="47"/>
      <c r="BT71" s="48"/>
      <c r="BU71" s="36" t="s">
        <v>97</v>
      </c>
      <c r="BV71" s="36"/>
      <c r="BW71" s="36"/>
      <c r="BX71" s="36"/>
      <c r="BY71" s="36"/>
    </row>
    <row r="72" spans="1:79" ht="15" customHeight="1" x14ac:dyDescent="0.2">
      <c r="A72" s="30">
        <v>1</v>
      </c>
      <c r="B72" s="31"/>
      <c r="C72" s="31"/>
      <c r="D72" s="31"/>
      <c r="E72" s="32"/>
      <c r="F72" s="30">
        <v>2</v>
      </c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2"/>
      <c r="U72" s="30">
        <v>3</v>
      </c>
      <c r="V72" s="31"/>
      <c r="W72" s="31"/>
      <c r="X72" s="31"/>
      <c r="Y72" s="32"/>
      <c r="Z72" s="30">
        <v>4</v>
      </c>
      <c r="AA72" s="31"/>
      <c r="AB72" s="31"/>
      <c r="AC72" s="31"/>
      <c r="AD72" s="32"/>
      <c r="AE72" s="30">
        <v>5</v>
      </c>
      <c r="AF72" s="31"/>
      <c r="AG72" s="31"/>
      <c r="AH72" s="32"/>
      <c r="AI72" s="30">
        <v>6</v>
      </c>
      <c r="AJ72" s="31"/>
      <c r="AK72" s="31"/>
      <c r="AL72" s="31"/>
      <c r="AM72" s="32"/>
      <c r="AN72" s="30">
        <v>7</v>
      </c>
      <c r="AO72" s="31"/>
      <c r="AP72" s="31"/>
      <c r="AQ72" s="31"/>
      <c r="AR72" s="32"/>
      <c r="AS72" s="30">
        <v>8</v>
      </c>
      <c r="AT72" s="31"/>
      <c r="AU72" s="31"/>
      <c r="AV72" s="31"/>
      <c r="AW72" s="32"/>
      <c r="AX72" s="30">
        <v>9</v>
      </c>
      <c r="AY72" s="31"/>
      <c r="AZ72" s="31"/>
      <c r="BA72" s="32"/>
      <c r="BB72" s="30">
        <v>10</v>
      </c>
      <c r="BC72" s="31"/>
      <c r="BD72" s="31"/>
      <c r="BE72" s="31"/>
      <c r="BF72" s="32"/>
      <c r="BG72" s="30">
        <v>11</v>
      </c>
      <c r="BH72" s="31"/>
      <c r="BI72" s="31"/>
      <c r="BJ72" s="31"/>
      <c r="BK72" s="32"/>
      <c r="BL72" s="30">
        <v>12</v>
      </c>
      <c r="BM72" s="31"/>
      <c r="BN72" s="31"/>
      <c r="BO72" s="31"/>
      <c r="BP72" s="32"/>
      <c r="BQ72" s="30">
        <v>13</v>
      </c>
      <c r="BR72" s="31"/>
      <c r="BS72" s="31"/>
      <c r="BT72" s="32"/>
      <c r="BU72" s="36">
        <v>14</v>
      </c>
      <c r="BV72" s="36"/>
      <c r="BW72" s="36"/>
      <c r="BX72" s="36"/>
      <c r="BY72" s="36"/>
    </row>
    <row r="73" spans="1:79" s="1" customFormat="1" ht="13.5" hidden="1" customHeight="1" x14ac:dyDescent="0.2">
      <c r="A73" s="33" t="s">
        <v>64</v>
      </c>
      <c r="B73" s="34"/>
      <c r="C73" s="34"/>
      <c r="D73" s="34"/>
      <c r="E73" s="35"/>
      <c r="F73" s="33" t="s">
        <v>57</v>
      </c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5"/>
      <c r="U73" s="33" t="s">
        <v>65</v>
      </c>
      <c r="V73" s="34"/>
      <c r="W73" s="34"/>
      <c r="X73" s="34"/>
      <c r="Y73" s="35"/>
      <c r="Z73" s="33" t="s">
        <v>66</v>
      </c>
      <c r="AA73" s="34"/>
      <c r="AB73" s="34"/>
      <c r="AC73" s="34"/>
      <c r="AD73" s="35"/>
      <c r="AE73" s="33" t="s">
        <v>91</v>
      </c>
      <c r="AF73" s="34"/>
      <c r="AG73" s="34"/>
      <c r="AH73" s="35"/>
      <c r="AI73" s="50" t="s">
        <v>170</v>
      </c>
      <c r="AJ73" s="51"/>
      <c r="AK73" s="51"/>
      <c r="AL73" s="51"/>
      <c r="AM73" s="52"/>
      <c r="AN73" s="33" t="s">
        <v>67</v>
      </c>
      <c r="AO73" s="34"/>
      <c r="AP73" s="34"/>
      <c r="AQ73" s="34"/>
      <c r="AR73" s="35"/>
      <c r="AS73" s="33" t="s">
        <v>68</v>
      </c>
      <c r="AT73" s="34"/>
      <c r="AU73" s="34"/>
      <c r="AV73" s="34"/>
      <c r="AW73" s="35"/>
      <c r="AX73" s="33" t="s">
        <v>92</v>
      </c>
      <c r="AY73" s="34"/>
      <c r="AZ73" s="34"/>
      <c r="BA73" s="35"/>
      <c r="BB73" s="50" t="s">
        <v>170</v>
      </c>
      <c r="BC73" s="51"/>
      <c r="BD73" s="51"/>
      <c r="BE73" s="51"/>
      <c r="BF73" s="52"/>
      <c r="BG73" s="33" t="s">
        <v>58</v>
      </c>
      <c r="BH73" s="34"/>
      <c r="BI73" s="34"/>
      <c r="BJ73" s="34"/>
      <c r="BK73" s="35"/>
      <c r="BL73" s="33" t="s">
        <v>59</v>
      </c>
      <c r="BM73" s="34"/>
      <c r="BN73" s="34"/>
      <c r="BO73" s="34"/>
      <c r="BP73" s="35"/>
      <c r="BQ73" s="33" t="s">
        <v>93</v>
      </c>
      <c r="BR73" s="34"/>
      <c r="BS73" s="34"/>
      <c r="BT73" s="35"/>
      <c r="BU73" s="44" t="s">
        <v>170</v>
      </c>
      <c r="BV73" s="44"/>
      <c r="BW73" s="44"/>
      <c r="BX73" s="44"/>
      <c r="BY73" s="44"/>
      <c r="CA73" t="s">
        <v>27</v>
      </c>
    </row>
    <row r="74" spans="1:79" s="6" customFormat="1" ht="12.75" customHeight="1" x14ac:dyDescent="0.2">
      <c r="A74" s="87"/>
      <c r="B74" s="85"/>
      <c r="C74" s="85"/>
      <c r="D74" s="85"/>
      <c r="E74" s="86"/>
      <c r="F74" s="87" t="s">
        <v>147</v>
      </c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6"/>
      <c r="U74" s="104"/>
      <c r="V74" s="105"/>
      <c r="W74" s="105"/>
      <c r="X74" s="105"/>
      <c r="Y74" s="106"/>
      <c r="Z74" s="104"/>
      <c r="AA74" s="105"/>
      <c r="AB74" s="105"/>
      <c r="AC74" s="105"/>
      <c r="AD74" s="106"/>
      <c r="AE74" s="104"/>
      <c r="AF74" s="105"/>
      <c r="AG74" s="105"/>
      <c r="AH74" s="106"/>
      <c r="AI74" s="104">
        <f>IF(ISNUMBER(U74),U74,0)+IF(ISNUMBER(Z74),Z74,0)</f>
        <v>0</v>
      </c>
      <c r="AJ74" s="105"/>
      <c r="AK74" s="105"/>
      <c r="AL74" s="105"/>
      <c r="AM74" s="106"/>
      <c r="AN74" s="104"/>
      <c r="AO74" s="105"/>
      <c r="AP74" s="105"/>
      <c r="AQ74" s="105"/>
      <c r="AR74" s="106"/>
      <c r="AS74" s="104"/>
      <c r="AT74" s="105"/>
      <c r="AU74" s="105"/>
      <c r="AV74" s="105"/>
      <c r="AW74" s="106"/>
      <c r="AX74" s="104"/>
      <c r="AY74" s="105"/>
      <c r="AZ74" s="105"/>
      <c r="BA74" s="106"/>
      <c r="BB74" s="104">
        <f>IF(ISNUMBER(AN74),AN74,0)+IF(ISNUMBER(AS74),AS74,0)</f>
        <v>0</v>
      </c>
      <c r="BC74" s="105"/>
      <c r="BD74" s="105"/>
      <c r="BE74" s="105"/>
      <c r="BF74" s="106"/>
      <c r="BG74" s="104"/>
      <c r="BH74" s="105"/>
      <c r="BI74" s="105"/>
      <c r="BJ74" s="105"/>
      <c r="BK74" s="106"/>
      <c r="BL74" s="104"/>
      <c r="BM74" s="105"/>
      <c r="BN74" s="105"/>
      <c r="BO74" s="105"/>
      <c r="BP74" s="106"/>
      <c r="BQ74" s="104"/>
      <c r="BR74" s="105"/>
      <c r="BS74" s="105"/>
      <c r="BT74" s="106"/>
      <c r="BU74" s="104">
        <f>IF(ISNUMBER(BG74),BG74,0)+IF(ISNUMBER(BL74),BL74,0)</f>
        <v>0</v>
      </c>
      <c r="BV74" s="105"/>
      <c r="BW74" s="105"/>
      <c r="BX74" s="105"/>
      <c r="BY74" s="106"/>
      <c r="CA74" s="6" t="s">
        <v>28</v>
      </c>
    </row>
    <row r="76" spans="1:79" ht="14.25" customHeight="1" x14ac:dyDescent="0.2">
      <c r="A76" s="42" t="s">
        <v>264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</row>
    <row r="77" spans="1:79" ht="15" customHeight="1" x14ac:dyDescent="0.2">
      <c r="A77" s="53" t="s">
        <v>236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</row>
    <row r="78" spans="1:79" ht="23.1" customHeight="1" x14ac:dyDescent="0.2">
      <c r="A78" s="67" t="s">
        <v>118</v>
      </c>
      <c r="B78" s="68"/>
      <c r="C78" s="68"/>
      <c r="D78" s="69"/>
      <c r="E78" s="61" t="s">
        <v>19</v>
      </c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3"/>
      <c r="X78" s="30" t="s">
        <v>258</v>
      </c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2"/>
      <c r="AR78" s="36" t="s">
        <v>263</v>
      </c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</row>
    <row r="79" spans="1:79" ht="48.75" customHeight="1" x14ac:dyDescent="0.2">
      <c r="A79" s="70"/>
      <c r="B79" s="71"/>
      <c r="C79" s="71"/>
      <c r="D79" s="72"/>
      <c r="E79" s="64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6"/>
      <c r="X79" s="61" t="s">
        <v>4</v>
      </c>
      <c r="Y79" s="62"/>
      <c r="Z79" s="62"/>
      <c r="AA79" s="62"/>
      <c r="AB79" s="63"/>
      <c r="AC79" s="61" t="s">
        <v>3</v>
      </c>
      <c r="AD79" s="62"/>
      <c r="AE79" s="62"/>
      <c r="AF79" s="62"/>
      <c r="AG79" s="63"/>
      <c r="AH79" s="46" t="s">
        <v>116</v>
      </c>
      <c r="AI79" s="47"/>
      <c r="AJ79" s="47"/>
      <c r="AK79" s="47"/>
      <c r="AL79" s="48"/>
      <c r="AM79" s="30" t="s">
        <v>5</v>
      </c>
      <c r="AN79" s="31"/>
      <c r="AO79" s="31"/>
      <c r="AP79" s="31"/>
      <c r="AQ79" s="32"/>
      <c r="AR79" s="30" t="s">
        <v>4</v>
      </c>
      <c r="AS79" s="31"/>
      <c r="AT79" s="31"/>
      <c r="AU79" s="31"/>
      <c r="AV79" s="32"/>
      <c r="AW79" s="30" t="s">
        <v>3</v>
      </c>
      <c r="AX79" s="31"/>
      <c r="AY79" s="31"/>
      <c r="AZ79" s="31"/>
      <c r="BA79" s="32"/>
      <c r="BB79" s="46" t="s">
        <v>116</v>
      </c>
      <c r="BC79" s="47"/>
      <c r="BD79" s="47"/>
      <c r="BE79" s="47"/>
      <c r="BF79" s="48"/>
      <c r="BG79" s="30" t="s">
        <v>96</v>
      </c>
      <c r="BH79" s="31"/>
      <c r="BI79" s="31"/>
      <c r="BJ79" s="31"/>
      <c r="BK79" s="32"/>
    </row>
    <row r="80" spans="1:79" ht="12.75" customHeight="1" x14ac:dyDescent="0.2">
      <c r="A80" s="30">
        <v>1</v>
      </c>
      <c r="B80" s="31"/>
      <c r="C80" s="31"/>
      <c r="D80" s="32"/>
      <c r="E80" s="30">
        <v>2</v>
      </c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2"/>
      <c r="X80" s="30">
        <v>3</v>
      </c>
      <c r="Y80" s="31"/>
      <c r="Z80" s="31"/>
      <c r="AA80" s="31"/>
      <c r="AB80" s="32"/>
      <c r="AC80" s="30">
        <v>4</v>
      </c>
      <c r="AD80" s="31"/>
      <c r="AE80" s="31"/>
      <c r="AF80" s="31"/>
      <c r="AG80" s="32"/>
      <c r="AH80" s="30">
        <v>5</v>
      </c>
      <c r="AI80" s="31"/>
      <c r="AJ80" s="31"/>
      <c r="AK80" s="31"/>
      <c r="AL80" s="32"/>
      <c r="AM80" s="30">
        <v>6</v>
      </c>
      <c r="AN80" s="31"/>
      <c r="AO80" s="31"/>
      <c r="AP80" s="31"/>
      <c r="AQ80" s="32"/>
      <c r="AR80" s="30">
        <v>7</v>
      </c>
      <c r="AS80" s="31"/>
      <c r="AT80" s="31"/>
      <c r="AU80" s="31"/>
      <c r="AV80" s="32"/>
      <c r="AW80" s="30">
        <v>8</v>
      </c>
      <c r="AX80" s="31"/>
      <c r="AY80" s="31"/>
      <c r="AZ80" s="31"/>
      <c r="BA80" s="32"/>
      <c r="BB80" s="30">
        <v>9</v>
      </c>
      <c r="BC80" s="31"/>
      <c r="BD80" s="31"/>
      <c r="BE80" s="31"/>
      <c r="BF80" s="32"/>
      <c r="BG80" s="30">
        <v>10</v>
      </c>
      <c r="BH80" s="31"/>
      <c r="BI80" s="31"/>
      <c r="BJ80" s="31"/>
      <c r="BK80" s="32"/>
    </row>
    <row r="81" spans="1:79" s="1" customFormat="1" ht="12.75" hidden="1" customHeight="1" x14ac:dyDescent="0.2">
      <c r="A81" s="33" t="s">
        <v>64</v>
      </c>
      <c r="B81" s="34"/>
      <c r="C81" s="34"/>
      <c r="D81" s="35"/>
      <c r="E81" s="33" t="s">
        <v>57</v>
      </c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5"/>
      <c r="X81" s="80" t="s">
        <v>60</v>
      </c>
      <c r="Y81" s="81"/>
      <c r="Z81" s="81"/>
      <c r="AA81" s="81"/>
      <c r="AB81" s="82"/>
      <c r="AC81" s="80" t="s">
        <v>61</v>
      </c>
      <c r="AD81" s="81"/>
      <c r="AE81" s="81"/>
      <c r="AF81" s="81"/>
      <c r="AG81" s="82"/>
      <c r="AH81" s="33" t="s">
        <v>94</v>
      </c>
      <c r="AI81" s="34"/>
      <c r="AJ81" s="34"/>
      <c r="AK81" s="34"/>
      <c r="AL81" s="35"/>
      <c r="AM81" s="50" t="s">
        <v>171</v>
      </c>
      <c r="AN81" s="51"/>
      <c r="AO81" s="51"/>
      <c r="AP81" s="51"/>
      <c r="AQ81" s="52"/>
      <c r="AR81" s="33" t="s">
        <v>62</v>
      </c>
      <c r="AS81" s="34"/>
      <c r="AT81" s="34"/>
      <c r="AU81" s="34"/>
      <c r="AV81" s="35"/>
      <c r="AW81" s="33" t="s">
        <v>63</v>
      </c>
      <c r="AX81" s="34"/>
      <c r="AY81" s="34"/>
      <c r="AZ81" s="34"/>
      <c r="BA81" s="35"/>
      <c r="BB81" s="33" t="s">
        <v>95</v>
      </c>
      <c r="BC81" s="34"/>
      <c r="BD81" s="34"/>
      <c r="BE81" s="34"/>
      <c r="BF81" s="35"/>
      <c r="BG81" s="50" t="s">
        <v>171</v>
      </c>
      <c r="BH81" s="51"/>
      <c r="BI81" s="51"/>
      <c r="BJ81" s="51"/>
      <c r="BK81" s="52"/>
      <c r="CA81" t="s">
        <v>29</v>
      </c>
    </row>
    <row r="82" spans="1:79" s="99" customFormat="1" ht="12.75" customHeight="1" x14ac:dyDescent="0.2">
      <c r="A82" s="89">
        <v>2111</v>
      </c>
      <c r="B82" s="90"/>
      <c r="C82" s="90"/>
      <c r="D82" s="91"/>
      <c r="E82" s="92" t="s">
        <v>177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16220566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16220566</v>
      </c>
      <c r="AN82" s="97"/>
      <c r="AO82" s="97"/>
      <c r="AP82" s="97"/>
      <c r="AQ82" s="98"/>
      <c r="AR82" s="96">
        <v>17356006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17356006</v>
      </c>
      <c r="BH82" s="95"/>
      <c r="BI82" s="95"/>
      <c r="BJ82" s="95"/>
      <c r="BK82" s="95"/>
      <c r="CA82" s="99" t="s">
        <v>30</v>
      </c>
    </row>
    <row r="83" spans="1:79" s="99" customFormat="1" ht="12.75" customHeight="1" x14ac:dyDescent="0.2">
      <c r="A83" s="89">
        <v>2120</v>
      </c>
      <c r="B83" s="90"/>
      <c r="C83" s="90"/>
      <c r="D83" s="91"/>
      <c r="E83" s="92" t="s">
        <v>178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3568479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3568479</v>
      </c>
      <c r="AN83" s="97"/>
      <c r="AO83" s="97"/>
      <c r="AP83" s="97"/>
      <c r="AQ83" s="98"/>
      <c r="AR83" s="96">
        <v>3818273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3818273</v>
      </c>
      <c r="BH83" s="95"/>
      <c r="BI83" s="95"/>
      <c r="BJ83" s="95"/>
      <c r="BK83" s="95"/>
    </row>
    <row r="84" spans="1:79" s="99" customFormat="1" ht="12.75" customHeight="1" x14ac:dyDescent="0.2">
      <c r="A84" s="89">
        <v>2210</v>
      </c>
      <c r="B84" s="90"/>
      <c r="C84" s="90"/>
      <c r="D84" s="91"/>
      <c r="E84" s="92" t="s">
        <v>179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577351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577351</v>
      </c>
      <c r="AN84" s="97"/>
      <c r="AO84" s="97"/>
      <c r="AP84" s="97"/>
      <c r="AQ84" s="98"/>
      <c r="AR84" s="96">
        <v>610837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610837</v>
      </c>
      <c r="BH84" s="95"/>
      <c r="BI84" s="95"/>
      <c r="BJ84" s="95"/>
      <c r="BK84" s="95"/>
    </row>
    <row r="85" spans="1:79" s="99" customFormat="1" ht="12.75" customHeight="1" x14ac:dyDescent="0.2">
      <c r="A85" s="89">
        <v>2230</v>
      </c>
      <c r="B85" s="90"/>
      <c r="C85" s="90"/>
      <c r="D85" s="91"/>
      <c r="E85" s="92" t="s">
        <v>180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1516361</v>
      </c>
      <c r="Y85" s="97"/>
      <c r="Z85" s="97"/>
      <c r="AA85" s="97"/>
      <c r="AB85" s="98"/>
      <c r="AC85" s="96">
        <v>961202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2477563</v>
      </c>
      <c r="AN85" s="97"/>
      <c r="AO85" s="97"/>
      <c r="AP85" s="97"/>
      <c r="AQ85" s="98"/>
      <c r="AR85" s="96">
        <v>1604310</v>
      </c>
      <c r="AS85" s="97"/>
      <c r="AT85" s="97"/>
      <c r="AU85" s="97"/>
      <c r="AV85" s="98"/>
      <c r="AW85" s="96">
        <v>1016952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2621262</v>
      </c>
      <c r="BH85" s="95"/>
      <c r="BI85" s="95"/>
      <c r="BJ85" s="95"/>
      <c r="BK85" s="95"/>
    </row>
    <row r="86" spans="1:79" s="99" customFormat="1" ht="12.75" customHeight="1" x14ac:dyDescent="0.2">
      <c r="A86" s="89">
        <v>2240</v>
      </c>
      <c r="B86" s="90"/>
      <c r="C86" s="90"/>
      <c r="D86" s="91"/>
      <c r="E86" s="92" t="s">
        <v>181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128400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128400</v>
      </c>
      <c r="AN86" s="97"/>
      <c r="AO86" s="97"/>
      <c r="AP86" s="97"/>
      <c r="AQ86" s="98"/>
      <c r="AR86" s="96">
        <v>135847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135847</v>
      </c>
      <c r="BH86" s="95"/>
      <c r="BI86" s="95"/>
      <c r="BJ86" s="95"/>
      <c r="BK86" s="95"/>
    </row>
    <row r="87" spans="1:79" s="99" customFormat="1" ht="12.75" customHeight="1" x14ac:dyDescent="0.2">
      <c r="A87" s="89">
        <v>2272</v>
      </c>
      <c r="B87" s="90"/>
      <c r="C87" s="90"/>
      <c r="D87" s="91"/>
      <c r="E87" s="92" t="s">
        <v>182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97740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97740</v>
      </c>
      <c r="AN87" s="97"/>
      <c r="AO87" s="97"/>
      <c r="AP87" s="97"/>
      <c r="AQ87" s="98"/>
      <c r="AR87" s="96">
        <v>104680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104680</v>
      </c>
      <c r="BH87" s="95"/>
      <c r="BI87" s="95"/>
      <c r="BJ87" s="95"/>
      <c r="BK87" s="95"/>
    </row>
    <row r="88" spans="1:79" s="99" customFormat="1" ht="12.75" customHeight="1" x14ac:dyDescent="0.2">
      <c r="A88" s="89">
        <v>2273</v>
      </c>
      <c r="B88" s="90"/>
      <c r="C88" s="90"/>
      <c r="D88" s="91"/>
      <c r="E88" s="92" t="s">
        <v>183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1199351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1199351</v>
      </c>
      <c r="AN88" s="97"/>
      <c r="AO88" s="97"/>
      <c r="AP88" s="97"/>
      <c r="AQ88" s="98"/>
      <c r="AR88" s="96">
        <v>1284505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1284505</v>
      </c>
      <c r="BH88" s="95"/>
      <c r="BI88" s="95"/>
      <c r="BJ88" s="95"/>
      <c r="BK88" s="95"/>
    </row>
    <row r="89" spans="1:79" s="99" customFormat="1" ht="12.75" customHeight="1" x14ac:dyDescent="0.2">
      <c r="A89" s="89">
        <v>2274</v>
      </c>
      <c r="B89" s="90"/>
      <c r="C89" s="90"/>
      <c r="D89" s="91"/>
      <c r="E89" s="92" t="s">
        <v>184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1414586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1414586</v>
      </c>
      <c r="AN89" s="97"/>
      <c r="AO89" s="97"/>
      <c r="AP89" s="97"/>
      <c r="AQ89" s="98"/>
      <c r="AR89" s="96">
        <v>1515022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1515022</v>
      </c>
      <c r="BH89" s="95"/>
      <c r="BI89" s="95"/>
      <c r="BJ89" s="95"/>
      <c r="BK89" s="95"/>
    </row>
    <row r="90" spans="1:79" s="99" customFormat="1" ht="12.75" customHeight="1" x14ac:dyDescent="0.2">
      <c r="A90" s="89">
        <v>2275</v>
      </c>
      <c r="B90" s="90"/>
      <c r="C90" s="90"/>
      <c r="D90" s="91"/>
      <c r="E90" s="92" t="s">
        <v>185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401820</v>
      </c>
      <c r="Y90" s="97"/>
      <c r="Z90" s="97"/>
      <c r="AA90" s="97"/>
      <c r="AB90" s="98"/>
      <c r="AC90" s="96">
        <v>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401820</v>
      </c>
      <c r="AN90" s="97"/>
      <c r="AO90" s="97"/>
      <c r="AP90" s="97"/>
      <c r="AQ90" s="98"/>
      <c r="AR90" s="96">
        <v>430349</v>
      </c>
      <c r="AS90" s="97"/>
      <c r="AT90" s="97"/>
      <c r="AU90" s="97"/>
      <c r="AV90" s="98"/>
      <c r="AW90" s="96">
        <v>0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430349</v>
      </c>
      <c r="BH90" s="95"/>
      <c r="BI90" s="95"/>
      <c r="BJ90" s="95"/>
      <c r="BK90" s="95"/>
    </row>
    <row r="91" spans="1:79" s="99" customFormat="1" ht="25.5" customHeight="1" x14ac:dyDescent="0.2">
      <c r="A91" s="89">
        <v>2282</v>
      </c>
      <c r="B91" s="90"/>
      <c r="C91" s="90"/>
      <c r="D91" s="91"/>
      <c r="E91" s="92" t="s">
        <v>186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0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0</v>
      </c>
      <c r="AN91" s="97"/>
      <c r="AO91" s="97"/>
      <c r="AP91" s="97"/>
      <c r="AQ91" s="98"/>
      <c r="AR91" s="96">
        <v>0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0</v>
      </c>
      <c r="BH91" s="95"/>
      <c r="BI91" s="95"/>
      <c r="BJ91" s="95"/>
      <c r="BK91" s="95"/>
    </row>
    <row r="92" spans="1:79" s="6" customFormat="1" ht="12.75" customHeight="1" x14ac:dyDescent="0.2">
      <c r="A92" s="87"/>
      <c r="B92" s="85"/>
      <c r="C92" s="85"/>
      <c r="D92" s="86"/>
      <c r="E92" s="100" t="s">
        <v>147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4">
        <v>25124654</v>
      </c>
      <c r="Y92" s="105"/>
      <c r="Z92" s="105"/>
      <c r="AA92" s="105"/>
      <c r="AB92" s="106"/>
      <c r="AC92" s="104">
        <v>961202</v>
      </c>
      <c r="AD92" s="105"/>
      <c r="AE92" s="105"/>
      <c r="AF92" s="105"/>
      <c r="AG92" s="106"/>
      <c r="AH92" s="104">
        <v>0</v>
      </c>
      <c r="AI92" s="105"/>
      <c r="AJ92" s="105"/>
      <c r="AK92" s="105"/>
      <c r="AL92" s="106"/>
      <c r="AM92" s="104">
        <f>IF(ISNUMBER(X92),X92,0)+IF(ISNUMBER(AC92),AC92,0)</f>
        <v>26085856</v>
      </c>
      <c r="AN92" s="105"/>
      <c r="AO92" s="105"/>
      <c r="AP92" s="105"/>
      <c r="AQ92" s="106"/>
      <c r="AR92" s="104">
        <v>26859829</v>
      </c>
      <c r="AS92" s="105"/>
      <c r="AT92" s="105"/>
      <c r="AU92" s="105"/>
      <c r="AV92" s="106"/>
      <c r="AW92" s="104">
        <v>1016952</v>
      </c>
      <c r="AX92" s="105"/>
      <c r="AY92" s="105"/>
      <c r="AZ92" s="105"/>
      <c r="BA92" s="106"/>
      <c r="BB92" s="104">
        <v>0</v>
      </c>
      <c r="BC92" s="105"/>
      <c r="BD92" s="105"/>
      <c r="BE92" s="105"/>
      <c r="BF92" s="106"/>
      <c r="BG92" s="103">
        <f>IF(ISNUMBER(AR92),AR92,0)+IF(ISNUMBER(AW92),AW92,0)</f>
        <v>27876781</v>
      </c>
      <c r="BH92" s="103"/>
      <c r="BI92" s="103"/>
      <c r="BJ92" s="103"/>
      <c r="BK92" s="103"/>
    </row>
    <row r="94" spans="1:79" ht="14.25" customHeight="1" x14ac:dyDescent="0.2">
      <c r="A94" s="42" t="s">
        <v>265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</row>
    <row r="95" spans="1:79" ht="15" customHeight="1" x14ac:dyDescent="0.2">
      <c r="A95" s="53" t="s">
        <v>236</v>
      </c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</row>
    <row r="96" spans="1:79" ht="23.1" customHeight="1" x14ac:dyDescent="0.2">
      <c r="A96" s="67" t="s">
        <v>119</v>
      </c>
      <c r="B96" s="68"/>
      <c r="C96" s="68"/>
      <c r="D96" s="68"/>
      <c r="E96" s="69"/>
      <c r="F96" s="61" t="s">
        <v>19</v>
      </c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3"/>
      <c r="X96" s="36" t="s">
        <v>258</v>
      </c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0" t="s">
        <v>263</v>
      </c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2"/>
    </row>
    <row r="97" spans="1:79" ht="53.25" customHeight="1" x14ac:dyDescent="0.2">
      <c r="A97" s="70"/>
      <c r="B97" s="71"/>
      <c r="C97" s="71"/>
      <c r="D97" s="71"/>
      <c r="E97" s="72"/>
      <c r="F97" s="64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6"/>
      <c r="X97" s="30" t="s">
        <v>4</v>
      </c>
      <c r="Y97" s="31"/>
      <c r="Z97" s="31"/>
      <c r="AA97" s="31"/>
      <c r="AB97" s="32"/>
      <c r="AC97" s="30" t="s">
        <v>3</v>
      </c>
      <c r="AD97" s="31"/>
      <c r="AE97" s="31"/>
      <c r="AF97" s="31"/>
      <c r="AG97" s="32"/>
      <c r="AH97" s="46" t="s">
        <v>116</v>
      </c>
      <c r="AI97" s="47"/>
      <c r="AJ97" s="47"/>
      <c r="AK97" s="47"/>
      <c r="AL97" s="48"/>
      <c r="AM97" s="30" t="s">
        <v>5</v>
      </c>
      <c r="AN97" s="31"/>
      <c r="AO97" s="31"/>
      <c r="AP97" s="31"/>
      <c r="AQ97" s="32"/>
      <c r="AR97" s="30" t="s">
        <v>4</v>
      </c>
      <c r="AS97" s="31"/>
      <c r="AT97" s="31"/>
      <c r="AU97" s="31"/>
      <c r="AV97" s="32"/>
      <c r="AW97" s="30" t="s">
        <v>3</v>
      </c>
      <c r="AX97" s="31"/>
      <c r="AY97" s="31"/>
      <c r="AZ97" s="31"/>
      <c r="BA97" s="32"/>
      <c r="BB97" s="49" t="s">
        <v>116</v>
      </c>
      <c r="BC97" s="49"/>
      <c r="BD97" s="49"/>
      <c r="BE97" s="49"/>
      <c r="BF97" s="49"/>
      <c r="BG97" s="30" t="s">
        <v>96</v>
      </c>
      <c r="BH97" s="31"/>
      <c r="BI97" s="31"/>
      <c r="BJ97" s="31"/>
      <c r="BK97" s="32"/>
    </row>
    <row r="98" spans="1:79" ht="15" customHeight="1" x14ac:dyDescent="0.2">
      <c r="A98" s="30">
        <v>1</v>
      </c>
      <c r="B98" s="31"/>
      <c r="C98" s="31"/>
      <c r="D98" s="31"/>
      <c r="E98" s="32"/>
      <c r="F98" s="30">
        <v>2</v>
      </c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2"/>
      <c r="X98" s="30">
        <v>3</v>
      </c>
      <c r="Y98" s="31"/>
      <c r="Z98" s="31"/>
      <c r="AA98" s="31"/>
      <c r="AB98" s="32"/>
      <c r="AC98" s="30">
        <v>4</v>
      </c>
      <c r="AD98" s="31"/>
      <c r="AE98" s="31"/>
      <c r="AF98" s="31"/>
      <c r="AG98" s="32"/>
      <c r="AH98" s="30">
        <v>5</v>
      </c>
      <c r="AI98" s="31"/>
      <c r="AJ98" s="31"/>
      <c r="AK98" s="31"/>
      <c r="AL98" s="32"/>
      <c r="AM98" s="30">
        <v>6</v>
      </c>
      <c r="AN98" s="31"/>
      <c r="AO98" s="31"/>
      <c r="AP98" s="31"/>
      <c r="AQ98" s="32"/>
      <c r="AR98" s="30">
        <v>7</v>
      </c>
      <c r="AS98" s="31"/>
      <c r="AT98" s="31"/>
      <c r="AU98" s="31"/>
      <c r="AV98" s="32"/>
      <c r="AW98" s="30">
        <v>8</v>
      </c>
      <c r="AX98" s="31"/>
      <c r="AY98" s="31"/>
      <c r="AZ98" s="31"/>
      <c r="BA98" s="32"/>
      <c r="BB98" s="30">
        <v>9</v>
      </c>
      <c r="BC98" s="31"/>
      <c r="BD98" s="31"/>
      <c r="BE98" s="31"/>
      <c r="BF98" s="32"/>
      <c r="BG98" s="30">
        <v>10</v>
      </c>
      <c r="BH98" s="31"/>
      <c r="BI98" s="31"/>
      <c r="BJ98" s="31"/>
      <c r="BK98" s="32"/>
    </row>
    <row r="99" spans="1:79" s="1" customFormat="1" ht="15" hidden="1" customHeight="1" x14ac:dyDescent="0.2">
      <c r="A99" s="33" t="s">
        <v>64</v>
      </c>
      <c r="B99" s="34"/>
      <c r="C99" s="34"/>
      <c r="D99" s="34"/>
      <c r="E99" s="35"/>
      <c r="F99" s="33" t="s">
        <v>57</v>
      </c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5"/>
      <c r="X99" s="33" t="s">
        <v>60</v>
      </c>
      <c r="Y99" s="34"/>
      <c r="Z99" s="34"/>
      <c r="AA99" s="34"/>
      <c r="AB99" s="35"/>
      <c r="AC99" s="33" t="s">
        <v>61</v>
      </c>
      <c r="AD99" s="34"/>
      <c r="AE99" s="34"/>
      <c r="AF99" s="34"/>
      <c r="AG99" s="35"/>
      <c r="AH99" s="33" t="s">
        <v>94</v>
      </c>
      <c r="AI99" s="34"/>
      <c r="AJ99" s="34"/>
      <c r="AK99" s="34"/>
      <c r="AL99" s="35"/>
      <c r="AM99" s="50" t="s">
        <v>171</v>
      </c>
      <c r="AN99" s="51"/>
      <c r="AO99" s="51"/>
      <c r="AP99" s="51"/>
      <c r="AQ99" s="52"/>
      <c r="AR99" s="33" t="s">
        <v>62</v>
      </c>
      <c r="AS99" s="34"/>
      <c r="AT99" s="34"/>
      <c r="AU99" s="34"/>
      <c r="AV99" s="35"/>
      <c r="AW99" s="33" t="s">
        <v>63</v>
      </c>
      <c r="AX99" s="34"/>
      <c r="AY99" s="34"/>
      <c r="AZ99" s="34"/>
      <c r="BA99" s="35"/>
      <c r="BB99" s="33" t="s">
        <v>95</v>
      </c>
      <c r="BC99" s="34"/>
      <c r="BD99" s="34"/>
      <c r="BE99" s="34"/>
      <c r="BF99" s="35"/>
      <c r="BG99" s="50" t="s">
        <v>171</v>
      </c>
      <c r="BH99" s="51"/>
      <c r="BI99" s="51"/>
      <c r="BJ99" s="51"/>
      <c r="BK99" s="52"/>
      <c r="CA99" t="s">
        <v>31</v>
      </c>
    </row>
    <row r="100" spans="1:79" s="6" customFormat="1" ht="12.75" customHeight="1" x14ac:dyDescent="0.2">
      <c r="A100" s="87"/>
      <c r="B100" s="85"/>
      <c r="C100" s="85"/>
      <c r="D100" s="85"/>
      <c r="E100" s="86"/>
      <c r="F100" s="87" t="s">
        <v>147</v>
      </c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6"/>
      <c r="X100" s="107"/>
      <c r="Y100" s="108"/>
      <c r="Z100" s="108"/>
      <c r="AA100" s="108"/>
      <c r="AB100" s="109"/>
      <c r="AC100" s="107"/>
      <c r="AD100" s="108"/>
      <c r="AE100" s="108"/>
      <c r="AF100" s="108"/>
      <c r="AG100" s="109"/>
      <c r="AH100" s="103"/>
      <c r="AI100" s="103"/>
      <c r="AJ100" s="103"/>
      <c r="AK100" s="103"/>
      <c r="AL100" s="103"/>
      <c r="AM100" s="103">
        <f>IF(ISNUMBER(X100),X100,0)+IF(ISNUMBER(AC100),AC100,0)</f>
        <v>0</v>
      </c>
      <c r="AN100" s="103"/>
      <c r="AO100" s="103"/>
      <c r="AP100" s="103"/>
      <c r="AQ100" s="103"/>
      <c r="AR100" s="103"/>
      <c r="AS100" s="103"/>
      <c r="AT100" s="103"/>
      <c r="AU100" s="103"/>
      <c r="AV100" s="103"/>
      <c r="AW100" s="103"/>
      <c r="AX100" s="103"/>
      <c r="AY100" s="103"/>
      <c r="AZ100" s="103"/>
      <c r="BA100" s="103"/>
      <c r="BB100" s="103"/>
      <c r="BC100" s="103"/>
      <c r="BD100" s="103"/>
      <c r="BE100" s="103"/>
      <c r="BF100" s="103"/>
      <c r="BG100" s="103">
        <f>IF(ISNUMBER(AR100),AR100,0)+IF(ISNUMBER(AW100),AW100,0)</f>
        <v>0</v>
      </c>
      <c r="BH100" s="103"/>
      <c r="BI100" s="103"/>
      <c r="BJ100" s="103"/>
      <c r="BK100" s="103"/>
      <c r="CA100" s="6" t="s">
        <v>32</v>
      </c>
    </row>
    <row r="103" spans="1:79" ht="14.25" customHeight="1" x14ac:dyDescent="0.2">
      <c r="A103" s="42" t="s">
        <v>120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</row>
    <row r="104" spans="1:79" ht="14.25" customHeight="1" x14ac:dyDescent="0.2">
      <c r="A104" s="42" t="s">
        <v>251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</row>
    <row r="105" spans="1:79" ht="15" customHeight="1" x14ac:dyDescent="0.2">
      <c r="A105" s="53" t="s">
        <v>236</v>
      </c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3"/>
      <c r="BX105" s="53"/>
      <c r="BY105" s="53"/>
    </row>
    <row r="106" spans="1:79" ht="23.1" customHeight="1" x14ac:dyDescent="0.2">
      <c r="A106" s="61" t="s">
        <v>6</v>
      </c>
      <c r="B106" s="62"/>
      <c r="C106" s="62"/>
      <c r="D106" s="61" t="s">
        <v>121</v>
      </c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3"/>
      <c r="U106" s="30" t="s">
        <v>237</v>
      </c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2"/>
      <c r="AN106" s="30" t="s">
        <v>240</v>
      </c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2"/>
      <c r="BG106" s="36" t="s">
        <v>248</v>
      </c>
      <c r="BH106" s="36"/>
      <c r="BI106" s="36"/>
      <c r="BJ106" s="36"/>
      <c r="BK106" s="36"/>
      <c r="BL106" s="36"/>
      <c r="BM106" s="36"/>
      <c r="BN106" s="36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  <c r="BY106" s="36"/>
    </row>
    <row r="107" spans="1:79" ht="52.5" customHeight="1" x14ac:dyDescent="0.2">
      <c r="A107" s="64"/>
      <c r="B107" s="65"/>
      <c r="C107" s="65"/>
      <c r="D107" s="64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6"/>
      <c r="U107" s="30" t="s">
        <v>4</v>
      </c>
      <c r="V107" s="31"/>
      <c r="W107" s="31"/>
      <c r="X107" s="31"/>
      <c r="Y107" s="32"/>
      <c r="Z107" s="30" t="s">
        <v>3</v>
      </c>
      <c r="AA107" s="31"/>
      <c r="AB107" s="31"/>
      <c r="AC107" s="31"/>
      <c r="AD107" s="32"/>
      <c r="AE107" s="46" t="s">
        <v>116</v>
      </c>
      <c r="AF107" s="47"/>
      <c r="AG107" s="47"/>
      <c r="AH107" s="48"/>
      <c r="AI107" s="30" t="s">
        <v>5</v>
      </c>
      <c r="AJ107" s="31"/>
      <c r="AK107" s="31"/>
      <c r="AL107" s="31"/>
      <c r="AM107" s="32"/>
      <c r="AN107" s="30" t="s">
        <v>4</v>
      </c>
      <c r="AO107" s="31"/>
      <c r="AP107" s="31"/>
      <c r="AQ107" s="31"/>
      <c r="AR107" s="32"/>
      <c r="AS107" s="30" t="s">
        <v>3</v>
      </c>
      <c r="AT107" s="31"/>
      <c r="AU107" s="31"/>
      <c r="AV107" s="31"/>
      <c r="AW107" s="32"/>
      <c r="AX107" s="46" t="s">
        <v>116</v>
      </c>
      <c r="AY107" s="47"/>
      <c r="AZ107" s="47"/>
      <c r="BA107" s="48"/>
      <c r="BB107" s="30" t="s">
        <v>96</v>
      </c>
      <c r="BC107" s="31"/>
      <c r="BD107" s="31"/>
      <c r="BE107" s="31"/>
      <c r="BF107" s="32"/>
      <c r="BG107" s="30" t="s">
        <v>4</v>
      </c>
      <c r="BH107" s="31"/>
      <c r="BI107" s="31"/>
      <c r="BJ107" s="31"/>
      <c r="BK107" s="32"/>
      <c r="BL107" s="36" t="s">
        <v>3</v>
      </c>
      <c r="BM107" s="36"/>
      <c r="BN107" s="36"/>
      <c r="BO107" s="36"/>
      <c r="BP107" s="36"/>
      <c r="BQ107" s="49" t="s">
        <v>116</v>
      </c>
      <c r="BR107" s="49"/>
      <c r="BS107" s="49"/>
      <c r="BT107" s="49"/>
      <c r="BU107" s="30" t="s">
        <v>97</v>
      </c>
      <c r="BV107" s="31"/>
      <c r="BW107" s="31"/>
      <c r="BX107" s="31"/>
      <c r="BY107" s="32"/>
    </row>
    <row r="108" spans="1:79" ht="15" customHeight="1" x14ac:dyDescent="0.2">
      <c r="A108" s="30">
        <v>1</v>
      </c>
      <c r="B108" s="31"/>
      <c r="C108" s="31"/>
      <c r="D108" s="30">
        <v>2</v>
      </c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2"/>
      <c r="U108" s="30">
        <v>3</v>
      </c>
      <c r="V108" s="31"/>
      <c r="W108" s="31"/>
      <c r="X108" s="31"/>
      <c r="Y108" s="32"/>
      <c r="Z108" s="30">
        <v>4</v>
      </c>
      <c r="AA108" s="31"/>
      <c r="AB108" s="31"/>
      <c r="AC108" s="31"/>
      <c r="AD108" s="32"/>
      <c r="AE108" s="30">
        <v>5</v>
      </c>
      <c r="AF108" s="31"/>
      <c r="AG108" s="31"/>
      <c r="AH108" s="32"/>
      <c r="AI108" s="30">
        <v>6</v>
      </c>
      <c r="AJ108" s="31"/>
      <c r="AK108" s="31"/>
      <c r="AL108" s="31"/>
      <c r="AM108" s="32"/>
      <c r="AN108" s="30">
        <v>7</v>
      </c>
      <c r="AO108" s="31"/>
      <c r="AP108" s="31"/>
      <c r="AQ108" s="31"/>
      <c r="AR108" s="32"/>
      <c r="AS108" s="30">
        <v>8</v>
      </c>
      <c r="AT108" s="31"/>
      <c r="AU108" s="31"/>
      <c r="AV108" s="31"/>
      <c r="AW108" s="32"/>
      <c r="AX108" s="36">
        <v>9</v>
      </c>
      <c r="AY108" s="36"/>
      <c r="AZ108" s="36"/>
      <c r="BA108" s="36"/>
      <c r="BB108" s="30">
        <v>10</v>
      </c>
      <c r="BC108" s="31"/>
      <c r="BD108" s="31"/>
      <c r="BE108" s="31"/>
      <c r="BF108" s="32"/>
      <c r="BG108" s="30">
        <v>11</v>
      </c>
      <c r="BH108" s="31"/>
      <c r="BI108" s="31"/>
      <c r="BJ108" s="31"/>
      <c r="BK108" s="32"/>
      <c r="BL108" s="36">
        <v>12</v>
      </c>
      <c r="BM108" s="36"/>
      <c r="BN108" s="36"/>
      <c r="BO108" s="36"/>
      <c r="BP108" s="36"/>
      <c r="BQ108" s="30">
        <v>13</v>
      </c>
      <c r="BR108" s="31"/>
      <c r="BS108" s="31"/>
      <c r="BT108" s="32"/>
      <c r="BU108" s="30">
        <v>14</v>
      </c>
      <c r="BV108" s="31"/>
      <c r="BW108" s="31"/>
      <c r="BX108" s="31"/>
      <c r="BY108" s="32"/>
    </row>
    <row r="109" spans="1:79" s="1" customFormat="1" ht="14.25" hidden="1" customHeight="1" x14ac:dyDescent="0.2">
      <c r="A109" s="33" t="s">
        <v>69</v>
      </c>
      <c r="B109" s="34"/>
      <c r="C109" s="34"/>
      <c r="D109" s="33" t="s">
        <v>57</v>
      </c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5"/>
      <c r="U109" s="38" t="s">
        <v>65</v>
      </c>
      <c r="V109" s="38"/>
      <c r="W109" s="38"/>
      <c r="X109" s="38"/>
      <c r="Y109" s="38"/>
      <c r="Z109" s="38" t="s">
        <v>66</v>
      </c>
      <c r="AA109" s="38"/>
      <c r="AB109" s="38"/>
      <c r="AC109" s="38"/>
      <c r="AD109" s="38"/>
      <c r="AE109" s="38" t="s">
        <v>91</v>
      </c>
      <c r="AF109" s="38"/>
      <c r="AG109" s="38"/>
      <c r="AH109" s="38"/>
      <c r="AI109" s="44" t="s">
        <v>170</v>
      </c>
      <c r="AJ109" s="44"/>
      <c r="AK109" s="44"/>
      <c r="AL109" s="44"/>
      <c r="AM109" s="44"/>
      <c r="AN109" s="38" t="s">
        <v>67</v>
      </c>
      <c r="AO109" s="38"/>
      <c r="AP109" s="38"/>
      <c r="AQ109" s="38"/>
      <c r="AR109" s="38"/>
      <c r="AS109" s="38" t="s">
        <v>68</v>
      </c>
      <c r="AT109" s="38"/>
      <c r="AU109" s="38"/>
      <c r="AV109" s="38"/>
      <c r="AW109" s="38"/>
      <c r="AX109" s="38" t="s">
        <v>92</v>
      </c>
      <c r="AY109" s="38"/>
      <c r="AZ109" s="38"/>
      <c r="BA109" s="38"/>
      <c r="BB109" s="44" t="s">
        <v>170</v>
      </c>
      <c r="BC109" s="44"/>
      <c r="BD109" s="44"/>
      <c r="BE109" s="44"/>
      <c r="BF109" s="44"/>
      <c r="BG109" s="38" t="s">
        <v>58</v>
      </c>
      <c r="BH109" s="38"/>
      <c r="BI109" s="38"/>
      <c r="BJ109" s="38"/>
      <c r="BK109" s="38"/>
      <c r="BL109" s="38" t="s">
        <v>59</v>
      </c>
      <c r="BM109" s="38"/>
      <c r="BN109" s="38"/>
      <c r="BO109" s="38"/>
      <c r="BP109" s="38"/>
      <c r="BQ109" s="38" t="s">
        <v>93</v>
      </c>
      <c r="BR109" s="38"/>
      <c r="BS109" s="38"/>
      <c r="BT109" s="38"/>
      <c r="BU109" s="44" t="s">
        <v>170</v>
      </c>
      <c r="BV109" s="44"/>
      <c r="BW109" s="44"/>
      <c r="BX109" s="44"/>
      <c r="BY109" s="44"/>
      <c r="CA109" t="s">
        <v>33</v>
      </c>
    </row>
    <row r="110" spans="1:79" s="99" customFormat="1" ht="38.25" customHeight="1" x14ac:dyDescent="0.2">
      <c r="A110" s="89">
        <v>1</v>
      </c>
      <c r="B110" s="90"/>
      <c r="C110" s="90"/>
      <c r="D110" s="92" t="s">
        <v>187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4"/>
      <c r="U110" s="96">
        <v>18243862.760000002</v>
      </c>
      <c r="V110" s="97"/>
      <c r="W110" s="97"/>
      <c r="X110" s="97"/>
      <c r="Y110" s="98"/>
      <c r="Z110" s="96">
        <v>398675.95</v>
      </c>
      <c r="AA110" s="97"/>
      <c r="AB110" s="97"/>
      <c r="AC110" s="97"/>
      <c r="AD110" s="98"/>
      <c r="AE110" s="96">
        <v>0</v>
      </c>
      <c r="AF110" s="97"/>
      <c r="AG110" s="97"/>
      <c r="AH110" s="98"/>
      <c r="AI110" s="96">
        <f>IF(ISNUMBER(U110),U110,0)+IF(ISNUMBER(Z110),Z110,0)</f>
        <v>18642538.710000001</v>
      </c>
      <c r="AJ110" s="97"/>
      <c r="AK110" s="97"/>
      <c r="AL110" s="97"/>
      <c r="AM110" s="98"/>
      <c r="AN110" s="96">
        <v>19460895</v>
      </c>
      <c r="AO110" s="97"/>
      <c r="AP110" s="97"/>
      <c r="AQ110" s="97"/>
      <c r="AR110" s="98"/>
      <c r="AS110" s="96">
        <v>750000</v>
      </c>
      <c r="AT110" s="97"/>
      <c r="AU110" s="97"/>
      <c r="AV110" s="97"/>
      <c r="AW110" s="98"/>
      <c r="AX110" s="96">
        <v>0</v>
      </c>
      <c r="AY110" s="97"/>
      <c r="AZ110" s="97"/>
      <c r="BA110" s="98"/>
      <c r="BB110" s="96">
        <f>IF(ISNUMBER(AN110),AN110,0)+IF(ISNUMBER(AS110),AS110,0)</f>
        <v>20210895</v>
      </c>
      <c r="BC110" s="97"/>
      <c r="BD110" s="97"/>
      <c r="BE110" s="97"/>
      <c r="BF110" s="98"/>
      <c r="BG110" s="96">
        <v>23317909</v>
      </c>
      <c r="BH110" s="97"/>
      <c r="BI110" s="97"/>
      <c r="BJ110" s="97"/>
      <c r="BK110" s="98"/>
      <c r="BL110" s="96">
        <v>898320</v>
      </c>
      <c r="BM110" s="97"/>
      <c r="BN110" s="97"/>
      <c r="BO110" s="97"/>
      <c r="BP110" s="98"/>
      <c r="BQ110" s="96">
        <v>0</v>
      </c>
      <c r="BR110" s="97"/>
      <c r="BS110" s="97"/>
      <c r="BT110" s="98"/>
      <c r="BU110" s="96">
        <f>IF(ISNUMBER(BG110),BG110,0)+IF(ISNUMBER(BL110),BL110,0)</f>
        <v>24216229</v>
      </c>
      <c r="BV110" s="97"/>
      <c r="BW110" s="97"/>
      <c r="BX110" s="97"/>
      <c r="BY110" s="98"/>
      <c r="CA110" s="99" t="s">
        <v>34</v>
      </c>
    </row>
    <row r="111" spans="1:79" s="6" customFormat="1" ht="12.75" customHeight="1" x14ac:dyDescent="0.2">
      <c r="A111" s="87"/>
      <c r="B111" s="85"/>
      <c r="C111" s="85"/>
      <c r="D111" s="100" t="s">
        <v>147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  <c r="T111" s="102"/>
      <c r="U111" s="104">
        <v>18243862.760000002</v>
      </c>
      <c r="V111" s="105"/>
      <c r="W111" s="105"/>
      <c r="X111" s="105"/>
      <c r="Y111" s="106"/>
      <c r="Z111" s="104">
        <v>398675.95</v>
      </c>
      <c r="AA111" s="105"/>
      <c r="AB111" s="105"/>
      <c r="AC111" s="105"/>
      <c r="AD111" s="106"/>
      <c r="AE111" s="104">
        <v>0</v>
      </c>
      <c r="AF111" s="105"/>
      <c r="AG111" s="105"/>
      <c r="AH111" s="106"/>
      <c r="AI111" s="104">
        <f>IF(ISNUMBER(U111),U111,0)+IF(ISNUMBER(Z111),Z111,0)</f>
        <v>18642538.710000001</v>
      </c>
      <c r="AJ111" s="105"/>
      <c r="AK111" s="105"/>
      <c r="AL111" s="105"/>
      <c r="AM111" s="106"/>
      <c r="AN111" s="104">
        <v>19460895</v>
      </c>
      <c r="AO111" s="105"/>
      <c r="AP111" s="105"/>
      <c r="AQ111" s="105"/>
      <c r="AR111" s="106"/>
      <c r="AS111" s="104">
        <v>750000</v>
      </c>
      <c r="AT111" s="105"/>
      <c r="AU111" s="105"/>
      <c r="AV111" s="105"/>
      <c r="AW111" s="106"/>
      <c r="AX111" s="104">
        <v>0</v>
      </c>
      <c r="AY111" s="105"/>
      <c r="AZ111" s="105"/>
      <c r="BA111" s="106"/>
      <c r="BB111" s="104">
        <f>IF(ISNUMBER(AN111),AN111,0)+IF(ISNUMBER(AS111),AS111,0)</f>
        <v>20210895</v>
      </c>
      <c r="BC111" s="105"/>
      <c r="BD111" s="105"/>
      <c r="BE111" s="105"/>
      <c r="BF111" s="106"/>
      <c r="BG111" s="104">
        <v>23317909</v>
      </c>
      <c r="BH111" s="105"/>
      <c r="BI111" s="105"/>
      <c r="BJ111" s="105"/>
      <c r="BK111" s="106"/>
      <c r="BL111" s="104">
        <v>898320</v>
      </c>
      <c r="BM111" s="105"/>
      <c r="BN111" s="105"/>
      <c r="BO111" s="105"/>
      <c r="BP111" s="106"/>
      <c r="BQ111" s="104">
        <v>0</v>
      </c>
      <c r="BR111" s="105"/>
      <c r="BS111" s="105"/>
      <c r="BT111" s="106"/>
      <c r="BU111" s="104">
        <f>IF(ISNUMBER(BG111),BG111,0)+IF(ISNUMBER(BL111),BL111,0)</f>
        <v>24216229</v>
      </c>
      <c r="BV111" s="105"/>
      <c r="BW111" s="105"/>
      <c r="BX111" s="105"/>
      <c r="BY111" s="106"/>
    </row>
    <row r="113" spans="1:79" ht="14.25" customHeight="1" x14ac:dyDescent="0.2">
      <c r="A113" s="42" t="s">
        <v>266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</row>
    <row r="114" spans="1:79" ht="15" customHeight="1" x14ac:dyDescent="0.2">
      <c r="A114" s="45" t="s">
        <v>236</v>
      </c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</row>
    <row r="115" spans="1:79" ht="23.1" customHeight="1" x14ac:dyDescent="0.2">
      <c r="A115" s="61" t="s">
        <v>6</v>
      </c>
      <c r="B115" s="62"/>
      <c r="C115" s="62"/>
      <c r="D115" s="61" t="s">
        <v>121</v>
      </c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3"/>
      <c r="U115" s="36" t="s">
        <v>258</v>
      </c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 t="s">
        <v>263</v>
      </c>
      <c r="AP115" s="36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/>
      <c r="BC115" s="36"/>
      <c r="BD115" s="36"/>
      <c r="BE115" s="36"/>
      <c r="BF115" s="36"/>
      <c r="BG115" s="36"/>
      <c r="BH115" s="36"/>
    </row>
    <row r="116" spans="1:79" ht="54" customHeight="1" x14ac:dyDescent="0.2">
      <c r="A116" s="64"/>
      <c r="B116" s="65"/>
      <c r="C116" s="65"/>
      <c r="D116" s="64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6"/>
      <c r="U116" s="30" t="s">
        <v>4</v>
      </c>
      <c r="V116" s="31"/>
      <c r="W116" s="31"/>
      <c r="X116" s="31"/>
      <c r="Y116" s="32"/>
      <c r="Z116" s="30" t="s">
        <v>3</v>
      </c>
      <c r="AA116" s="31"/>
      <c r="AB116" s="31"/>
      <c r="AC116" s="31"/>
      <c r="AD116" s="32"/>
      <c r="AE116" s="46" t="s">
        <v>116</v>
      </c>
      <c r="AF116" s="47"/>
      <c r="AG116" s="47"/>
      <c r="AH116" s="47"/>
      <c r="AI116" s="48"/>
      <c r="AJ116" s="30" t="s">
        <v>5</v>
      </c>
      <c r="AK116" s="31"/>
      <c r="AL116" s="31"/>
      <c r="AM116" s="31"/>
      <c r="AN116" s="32"/>
      <c r="AO116" s="30" t="s">
        <v>4</v>
      </c>
      <c r="AP116" s="31"/>
      <c r="AQ116" s="31"/>
      <c r="AR116" s="31"/>
      <c r="AS116" s="32"/>
      <c r="AT116" s="30" t="s">
        <v>3</v>
      </c>
      <c r="AU116" s="31"/>
      <c r="AV116" s="31"/>
      <c r="AW116" s="31"/>
      <c r="AX116" s="32"/>
      <c r="AY116" s="46" t="s">
        <v>116</v>
      </c>
      <c r="AZ116" s="47"/>
      <c r="BA116" s="47"/>
      <c r="BB116" s="47"/>
      <c r="BC116" s="48"/>
      <c r="BD116" s="36" t="s">
        <v>96</v>
      </c>
      <c r="BE116" s="36"/>
      <c r="BF116" s="36"/>
      <c r="BG116" s="36"/>
      <c r="BH116" s="36"/>
    </row>
    <row r="117" spans="1:79" ht="15" customHeight="1" x14ac:dyDescent="0.2">
      <c r="A117" s="30" t="s">
        <v>169</v>
      </c>
      <c r="B117" s="31"/>
      <c r="C117" s="31"/>
      <c r="D117" s="30">
        <v>2</v>
      </c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2"/>
      <c r="U117" s="30">
        <v>3</v>
      </c>
      <c r="V117" s="31"/>
      <c r="W117" s="31"/>
      <c r="X117" s="31"/>
      <c r="Y117" s="32"/>
      <c r="Z117" s="30">
        <v>4</v>
      </c>
      <c r="AA117" s="31"/>
      <c r="AB117" s="31"/>
      <c r="AC117" s="31"/>
      <c r="AD117" s="32"/>
      <c r="AE117" s="30">
        <v>5</v>
      </c>
      <c r="AF117" s="31"/>
      <c r="AG117" s="31"/>
      <c r="AH117" s="31"/>
      <c r="AI117" s="32"/>
      <c r="AJ117" s="30">
        <v>6</v>
      </c>
      <c r="AK117" s="31"/>
      <c r="AL117" s="31"/>
      <c r="AM117" s="31"/>
      <c r="AN117" s="32"/>
      <c r="AO117" s="30">
        <v>7</v>
      </c>
      <c r="AP117" s="31"/>
      <c r="AQ117" s="31"/>
      <c r="AR117" s="31"/>
      <c r="AS117" s="32"/>
      <c r="AT117" s="30">
        <v>8</v>
      </c>
      <c r="AU117" s="31"/>
      <c r="AV117" s="31"/>
      <c r="AW117" s="31"/>
      <c r="AX117" s="32"/>
      <c r="AY117" s="30">
        <v>9</v>
      </c>
      <c r="AZ117" s="31"/>
      <c r="BA117" s="31"/>
      <c r="BB117" s="31"/>
      <c r="BC117" s="32"/>
      <c r="BD117" s="30">
        <v>10</v>
      </c>
      <c r="BE117" s="31"/>
      <c r="BF117" s="31"/>
      <c r="BG117" s="31"/>
      <c r="BH117" s="32"/>
    </row>
    <row r="118" spans="1:79" s="1" customFormat="1" ht="12.75" hidden="1" customHeight="1" x14ac:dyDescent="0.2">
      <c r="A118" s="33" t="s">
        <v>69</v>
      </c>
      <c r="B118" s="34"/>
      <c r="C118" s="34"/>
      <c r="D118" s="33" t="s">
        <v>57</v>
      </c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5"/>
      <c r="U118" s="33" t="s">
        <v>60</v>
      </c>
      <c r="V118" s="34"/>
      <c r="W118" s="34"/>
      <c r="X118" s="34"/>
      <c r="Y118" s="35"/>
      <c r="Z118" s="33" t="s">
        <v>61</v>
      </c>
      <c r="AA118" s="34"/>
      <c r="AB118" s="34"/>
      <c r="AC118" s="34"/>
      <c r="AD118" s="35"/>
      <c r="AE118" s="33" t="s">
        <v>94</v>
      </c>
      <c r="AF118" s="34"/>
      <c r="AG118" s="34"/>
      <c r="AH118" s="34"/>
      <c r="AI118" s="35"/>
      <c r="AJ118" s="50" t="s">
        <v>171</v>
      </c>
      <c r="AK118" s="51"/>
      <c r="AL118" s="51"/>
      <c r="AM118" s="51"/>
      <c r="AN118" s="52"/>
      <c r="AO118" s="33" t="s">
        <v>62</v>
      </c>
      <c r="AP118" s="34"/>
      <c r="AQ118" s="34"/>
      <c r="AR118" s="34"/>
      <c r="AS118" s="35"/>
      <c r="AT118" s="33" t="s">
        <v>63</v>
      </c>
      <c r="AU118" s="34"/>
      <c r="AV118" s="34"/>
      <c r="AW118" s="34"/>
      <c r="AX118" s="35"/>
      <c r="AY118" s="33" t="s">
        <v>95</v>
      </c>
      <c r="AZ118" s="34"/>
      <c r="BA118" s="34"/>
      <c r="BB118" s="34"/>
      <c r="BC118" s="35"/>
      <c r="BD118" s="44" t="s">
        <v>171</v>
      </c>
      <c r="BE118" s="44"/>
      <c r="BF118" s="44"/>
      <c r="BG118" s="44"/>
      <c r="BH118" s="44"/>
      <c r="CA118" s="1" t="s">
        <v>35</v>
      </c>
    </row>
    <row r="119" spans="1:79" s="99" customFormat="1" ht="38.25" customHeight="1" x14ac:dyDescent="0.2">
      <c r="A119" s="89">
        <v>1</v>
      </c>
      <c r="B119" s="90"/>
      <c r="C119" s="90"/>
      <c r="D119" s="92" t="s">
        <v>187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4"/>
      <c r="U119" s="96">
        <v>25124654</v>
      </c>
      <c r="V119" s="97"/>
      <c r="W119" s="97"/>
      <c r="X119" s="97"/>
      <c r="Y119" s="98"/>
      <c r="Z119" s="96">
        <v>961202</v>
      </c>
      <c r="AA119" s="97"/>
      <c r="AB119" s="97"/>
      <c r="AC119" s="97"/>
      <c r="AD119" s="98"/>
      <c r="AE119" s="95">
        <v>0</v>
      </c>
      <c r="AF119" s="95"/>
      <c r="AG119" s="95"/>
      <c r="AH119" s="95"/>
      <c r="AI119" s="95"/>
      <c r="AJ119" s="110">
        <f>IF(ISNUMBER(U119),U119,0)+IF(ISNUMBER(Z119),Z119,0)</f>
        <v>26085856</v>
      </c>
      <c r="AK119" s="110"/>
      <c r="AL119" s="110"/>
      <c r="AM119" s="110"/>
      <c r="AN119" s="110"/>
      <c r="AO119" s="95">
        <v>26859829</v>
      </c>
      <c r="AP119" s="95"/>
      <c r="AQ119" s="95"/>
      <c r="AR119" s="95"/>
      <c r="AS119" s="95"/>
      <c r="AT119" s="110">
        <v>1016952</v>
      </c>
      <c r="AU119" s="110"/>
      <c r="AV119" s="110"/>
      <c r="AW119" s="110"/>
      <c r="AX119" s="110"/>
      <c r="AY119" s="95">
        <v>0</v>
      </c>
      <c r="AZ119" s="95"/>
      <c r="BA119" s="95"/>
      <c r="BB119" s="95"/>
      <c r="BC119" s="95"/>
      <c r="BD119" s="110">
        <f>IF(ISNUMBER(AO119),AO119,0)+IF(ISNUMBER(AT119),AT119,0)</f>
        <v>27876781</v>
      </c>
      <c r="BE119" s="110"/>
      <c r="BF119" s="110"/>
      <c r="BG119" s="110"/>
      <c r="BH119" s="110"/>
      <c r="CA119" s="99" t="s">
        <v>36</v>
      </c>
    </row>
    <row r="120" spans="1:79" s="6" customFormat="1" ht="12.75" customHeight="1" x14ac:dyDescent="0.2">
      <c r="A120" s="87"/>
      <c r="B120" s="85"/>
      <c r="C120" s="85"/>
      <c r="D120" s="100" t="s">
        <v>147</v>
      </c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1"/>
      <c r="S120" s="101"/>
      <c r="T120" s="102"/>
      <c r="U120" s="104">
        <v>25124654</v>
      </c>
      <c r="V120" s="105"/>
      <c r="W120" s="105"/>
      <c r="X120" s="105"/>
      <c r="Y120" s="106"/>
      <c r="Z120" s="104">
        <v>961202</v>
      </c>
      <c r="AA120" s="105"/>
      <c r="AB120" s="105"/>
      <c r="AC120" s="105"/>
      <c r="AD120" s="106"/>
      <c r="AE120" s="103">
        <v>0</v>
      </c>
      <c r="AF120" s="103"/>
      <c r="AG120" s="103"/>
      <c r="AH120" s="103"/>
      <c r="AI120" s="103"/>
      <c r="AJ120" s="88">
        <f>IF(ISNUMBER(U120),U120,0)+IF(ISNUMBER(Z120),Z120,0)</f>
        <v>26085856</v>
      </c>
      <c r="AK120" s="88"/>
      <c r="AL120" s="88"/>
      <c r="AM120" s="88"/>
      <c r="AN120" s="88"/>
      <c r="AO120" s="103">
        <v>26859829</v>
      </c>
      <c r="AP120" s="103"/>
      <c r="AQ120" s="103"/>
      <c r="AR120" s="103"/>
      <c r="AS120" s="103"/>
      <c r="AT120" s="88">
        <v>1016952</v>
      </c>
      <c r="AU120" s="88"/>
      <c r="AV120" s="88"/>
      <c r="AW120" s="88"/>
      <c r="AX120" s="88"/>
      <c r="AY120" s="103">
        <v>0</v>
      </c>
      <c r="AZ120" s="103"/>
      <c r="BA120" s="103"/>
      <c r="BB120" s="103"/>
      <c r="BC120" s="103"/>
      <c r="BD120" s="88">
        <f>IF(ISNUMBER(AO120),AO120,0)+IF(ISNUMBER(AT120),AT120,0)</f>
        <v>27876781</v>
      </c>
      <c r="BE120" s="88"/>
      <c r="BF120" s="88"/>
      <c r="BG120" s="88"/>
      <c r="BH120" s="88"/>
    </row>
    <row r="121" spans="1:79" s="5" customFormat="1" ht="12.75" customHeight="1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</row>
    <row r="123" spans="1:79" ht="14.25" customHeight="1" x14ac:dyDescent="0.2">
      <c r="A123" s="42" t="s">
        <v>152</v>
      </c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</row>
    <row r="124" spans="1:79" ht="14.25" customHeight="1" x14ac:dyDescent="0.2">
      <c r="A124" s="42" t="s">
        <v>252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23.1" customHeight="1" x14ac:dyDescent="0.2">
      <c r="A125" s="61" t="s">
        <v>6</v>
      </c>
      <c r="B125" s="62"/>
      <c r="C125" s="62"/>
      <c r="D125" s="36" t="s">
        <v>9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 t="s">
        <v>8</v>
      </c>
      <c r="R125" s="36"/>
      <c r="S125" s="36"/>
      <c r="T125" s="36"/>
      <c r="U125" s="36"/>
      <c r="V125" s="36" t="s">
        <v>7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30" t="s">
        <v>237</v>
      </c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2"/>
      <c r="AU125" s="30" t="s">
        <v>240</v>
      </c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2"/>
      <c r="BJ125" s="30" t="s">
        <v>248</v>
      </c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2"/>
    </row>
    <row r="126" spans="1:79" ht="32.25" customHeight="1" x14ac:dyDescent="0.2">
      <c r="A126" s="64"/>
      <c r="B126" s="65"/>
      <c r="C126" s="6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 t="s">
        <v>4</v>
      </c>
      <c r="AG126" s="36"/>
      <c r="AH126" s="36"/>
      <c r="AI126" s="36"/>
      <c r="AJ126" s="36"/>
      <c r="AK126" s="36" t="s">
        <v>3</v>
      </c>
      <c r="AL126" s="36"/>
      <c r="AM126" s="36"/>
      <c r="AN126" s="36"/>
      <c r="AO126" s="36"/>
      <c r="AP126" s="36" t="s">
        <v>123</v>
      </c>
      <c r="AQ126" s="36"/>
      <c r="AR126" s="36"/>
      <c r="AS126" s="36"/>
      <c r="AT126" s="36"/>
      <c r="AU126" s="36" t="s">
        <v>4</v>
      </c>
      <c r="AV126" s="36"/>
      <c r="AW126" s="36"/>
      <c r="AX126" s="36"/>
      <c r="AY126" s="36"/>
      <c r="AZ126" s="36" t="s">
        <v>3</v>
      </c>
      <c r="BA126" s="36"/>
      <c r="BB126" s="36"/>
      <c r="BC126" s="36"/>
      <c r="BD126" s="36"/>
      <c r="BE126" s="36" t="s">
        <v>90</v>
      </c>
      <c r="BF126" s="36"/>
      <c r="BG126" s="36"/>
      <c r="BH126" s="36"/>
      <c r="BI126" s="36"/>
      <c r="BJ126" s="36" t="s">
        <v>4</v>
      </c>
      <c r="BK126" s="36"/>
      <c r="BL126" s="36"/>
      <c r="BM126" s="36"/>
      <c r="BN126" s="36"/>
      <c r="BO126" s="36" t="s">
        <v>3</v>
      </c>
      <c r="BP126" s="36"/>
      <c r="BQ126" s="36"/>
      <c r="BR126" s="36"/>
      <c r="BS126" s="36"/>
      <c r="BT126" s="36" t="s">
        <v>97</v>
      </c>
      <c r="BU126" s="36"/>
      <c r="BV126" s="36"/>
      <c r="BW126" s="36"/>
      <c r="BX126" s="36"/>
    </row>
    <row r="127" spans="1:79" ht="15" customHeight="1" x14ac:dyDescent="0.2">
      <c r="A127" s="30">
        <v>1</v>
      </c>
      <c r="B127" s="31"/>
      <c r="C127" s="31"/>
      <c r="D127" s="36">
        <v>2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>
        <v>3</v>
      </c>
      <c r="R127" s="36"/>
      <c r="S127" s="36"/>
      <c r="T127" s="36"/>
      <c r="U127" s="36"/>
      <c r="V127" s="36">
        <v>4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36">
        <v>5</v>
      </c>
      <c r="AG127" s="36"/>
      <c r="AH127" s="36"/>
      <c r="AI127" s="36"/>
      <c r="AJ127" s="36"/>
      <c r="AK127" s="36">
        <v>6</v>
      </c>
      <c r="AL127" s="36"/>
      <c r="AM127" s="36"/>
      <c r="AN127" s="36"/>
      <c r="AO127" s="36"/>
      <c r="AP127" s="36">
        <v>7</v>
      </c>
      <c r="AQ127" s="36"/>
      <c r="AR127" s="36"/>
      <c r="AS127" s="36"/>
      <c r="AT127" s="36"/>
      <c r="AU127" s="36">
        <v>8</v>
      </c>
      <c r="AV127" s="36"/>
      <c r="AW127" s="36"/>
      <c r="AX127" s="36"/>
      <c r="AY127" s="36"/>
      <c r="AZ127" s="36">
        <v>9</v>
      </c>
      <c r="BA127" s="36"/>
      <c r="BB127" s="36"/>
      <c r="BC127" s="36"/>
      <c r="BD127" s="36"/>
      <c r="BE127" s="36">
        <v>10</v>
      </c>
      <c r="BF127" s="36"/>
      <c r="BG127" s="36"/>
      <c r="BH127" s="36"/>
      <c r="BI127" s="36"/>
      <c r="BJ127" s="36">
        <v>11</v>
      </c>
      <c r="BK127" s="36"/>
      <c r="BL127" s="36"/>
      <c r="BM127" s="36"/>
      <c r="BN127" s="36"/>
      <c r="BO127" s="36">
        <v>12</v>
      </c>
      <c r="BP127" s="36"/>
      <c r="BQ127" s="36"/>
      <c r="BR127" s="36"/>
      <c r="BS127" s="36"/>
      <c r="BT127" s="36">
        <v>13</v>
      </c>
      <c r="BU127" s="36"/>
      <c r="BV127" s="36"/>
      <c r="BW127" s="36"/>
      <c r="BX127" s="36"/>
    </row>
    <row r="128" spans="1:79" ht="10.5" hidden="1" customHeight="1" x14ac:dyDescent="0.2">
      <c r="A128" s="33" t="s">
        <v>154</v>
      </c>
      <c r="B128" s="34"/>
      <c r="C128" s="34"/>
      <c r="D128" s="36" t="s">
        <v>57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 t="s">
        <v>70</v>
      </c>
      <c r="R128" s="36"/>
      <c r="S128" s="36"/>
      <c r="T128" s="36"/>
      <c r="U128" s="36"/>
      <c r="V128" s="36" t="s">
        <v>71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38" t="s">
        <v>111</v>
      </c>
      <c r="AG128" s="38"/>
      <c r="AH128" s="38"/>
      <c r="AI128" s="38"/>
      <c r="AJ128" s="38"/>
      <c r="AK128" s="37" t="s">
        <v>112</v>
      </c>
      <c r="AL128" s="37"/>
      <c r="AM128" s="37"/>
      <c r="AN128" s="37"/>
      <c r="AO128" s="37"/>
      <c r="AP128" s="44" t="s">
        <v>189</v>
      </c>
      <c r="AQ128" s="44"/>
      <c r="AR128" s="44"/>
      <c r="AS128" s="44"/>
      <c r="AT128" s="44"/>
      <c r="AU128" s="38" t="s">
        <v>113</v>
      </c>
      <c r="AV128" s="38"/>
      <c r="AW128" s="38"/>
      <c r="AX128" s="38"/>
      <c r="AY128" s="38"/>
      <c r="AZ128" s="37" t="s">
        <v>114</v>
      </c>
      <c r="BA128" s="37"/>
      <c r="BB128" s="37"/>
      <c r="BC128" s="37"/>
      <c r="BD128" s="37"/>
      <c r="BE128" s="44" t="s">
        <v>189</v>
      </c>
      <c r="BF128" s="44"/>
      <c r="BG128" s="44"/>
      <c r="BH128" s="44"/>
      <c r="BI128" s="44"/>
      <c r="BJ128" s="38" t="s">
        <v>105</v>
      </c>
      <c r="BK128" s="38"/>
      <c r="BL128" s="38"/>
      <c r="BM128" s="38"/>
      <c r="BN128" s="38"/>
      <c r="BO128" s="37" t="s">
        <v>106</v>
      </c>
      <c r="BP128" s="37"/>
      <c r="BQ128" s="37"/>
      <c r="BR128" s="37"/>
      <c r="BS128" s="37"/>
      <c r="BT128" s="44" t="s">
        <v>189</v>
      </c>
      <c r="BU128" s="44"/>
      <c r="BV128" s="44"/>
      <c r="BW128" s="44"/>
      <c r="BX128" s="44"/>
      <c r="CA128" t="s">
        <v>37</v>
      </c>
    </row>
    <row r="129" spans="1:79" s="6" customFormat="1" ht="15" customHeight="1" x14ac:dyDescent="0.2">
      <c r="A129" s="87">
        <v>0</v>
      </c>
      <c r="B129" s="85"/>
      <c r="C129" s="85"/>
      <c r="D129" s="111" t="s">
        <v>188</v>
      </c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  <c r="BJ129" s="112"/>
      <c r="BK129" s="112"/>
      <c r="BL129" s="112"/>
      <c r="BM129" s="112"/>
      <c r="BN129" s="112"/>
      <c r="BO129" s="112"/>
      <c r="BP129" s="112"/>
      <c r="BQ129" s="112"/>
      <c r="BR129" s="112"/>
      <c r="BS129" s="112"/>
      <c r="BT129" s="112"/>
      <c r="BU129" s="112"/>
      <c r="BV129" s="112"/>
      <c r="BW129" s="112"/>
      <c r="BX129" s="112"/>
      <c r="CA129" s="6" t="s">
        <v>38</v>
      </c>
    </row>
    <row r="130" spans="1:79" s="99" customFormat="1" ht="42.75" customHeight="1" x14ac:dyDescent="0.2">
      <c r="A130" s="89">
        <v>1</v>
      </c>
      <c r="B130" s="90"/>
      <c r="C130" s="90"/>
      <c r="D130" s="114" t="s">
        <v>190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191</v>
      </c>
      <c r="R130" s="36"/>
      <c r="S130" s="36"/>
      <c r="T130" s="36"/>
      <c r="U130" s="36"/>
      <c r="V130" s="36" t="s">
        <v>192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115">
        <v>57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57</v>
      </c>
      <c r="AQ130" s="115"/>
      <c r="AR130" s="115"/>
      <c r="AS130" s="115"/>
      <c r="AT130" s="115"/>
      <c r="AU130" s="115">
        <v>67.3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67.3</v>
      </c>
      <c r="BF130" s="115"/>
      <c r="BG130" s="115"/>
      <c r="BH130" s="115"/>
      <c r="BI130" s="115"/>
      <c r="BJ130" s="115">
        <v>59.01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v>59.01</v>
      </c>
      <c r="BU130" s="115"/>
      <c r="BV130" s="115"/>
      <c r="BW130" s="115"/>
      <c r="BX130" s="115"/>
    </row>
    <row r="131" spans="1:79" s="99" customFormat="1" ht="30" customHeight="1" x14ac:dyDescent="0.2">
      <c r="A131" s="89">
        <v>2</v>
      </c>
      <c r="B131" s="90"/>
      <c r="C131" s="90"/>
      <c r="D131" s="114" t="s">
        <v>193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191</v>
      </c>
      <c r="R131" s="36"/>
      <c r="S131" s="36"/>
      <c r="T131" s="36"/>
      <c r="U131" s="36"/>
      <c r="V131" s="36" t="s">
        <v>192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115">
        <v>10.75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10.75</v>
      </c>
      <c r="AQ131" s="115"/>
      <c r="AR131" s="115"/>
      <c r="AS131" s="115"/>
      <c r="AT131" s="115"/>
      <c r="AU131" s="115">
        <v>9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9</v>
      </c>
      <c r="BF131" s="115"/>
      <c r="BG131" s="115"/>
      <c r="BH131" s="115"/>
      <c r="BI131" s="115"/>
      <c r="BJ131" s="115">
        <v>11</v>
      </c>
      <c r="BK131" s="115"/>
      <c r="BL131" s="115"/>
      <c r="BM131" s="115"/>
      <c r="BN131" s="115"/>
      <c r="BO131" s="115">
        <v>0</v>
      </c>
      <c r="BP131" s="115"/>
      <c r="BQ131" s="115"/>
      <c r="BR131" s="115"/>
      <c r="BS131" s="115"/>
      <c r="BT131" s="115">
        <v>11</v>
      </c>
      <c r="BU131" s="115"/>
      <c r="BV131" s="115"/>
      <c r="BW131" s="115"/>
      <c r="BX131" s="115"/>
    </row>
    <row r="132" spans="1:79" s="99" customFormat="1" ht="30" customHeight="1" x14ac:dyDescent="0.2">
      <c r="A132" s="89">
        <v>3</v>
      </c>
      <c r="B132" s="90"/>
      <c r="C132" s="90"/>
      <c r="D132" s="114" t="s">
        <v>194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191</v>
      </c>
      <c r="R132" s="36"/>
      <c r="S132" s="36"/>
      <c r="T132" s="36"/>
      <c r="U132" s="36"/>
      <c r="V132" s="36" t="s">
        <v>192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115">
        <v>91.15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91.15</v>
      </c>
      <c r="AQ132" s="115"/>
      <c r="AR132" s="115"/>
      <c r="AS132" s="115"/>
      <c r="AT132" s="115"/>
      <c r="AU132" s="115">
        <v>109.68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109.68</v>
      </c>
      <c r="BF132" s="115"/>
      <c r="BG132" s="115"/>
      <c r="BH132" s="115"/>
      <c r="BI132" s="115"/>
      <c r="BJ132" s="115">
        <v>99.06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v>99.06</v>
      </c>
      <c r="BU132" s="115"/>
      <c r="BV132" s="115"/>
      <c r="BW132" s="115"/>
      <c r="BX132" s="115"/>
    </row>
    <row r="133" spans="1:79" s="99" customFormat="1" ht="30" customHeight="1" x14ac:dyDescent="0.2">
      <c r="A133" s="89">
        <v>4</v>
      </c>
      <c r="B133" s="90"/>
      <c r="C133" s="90"/>
      <c r="D133" s="114" t="s">
        <v>195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36" t="s">
        <v>191</v>
      </c>
      <c r="R133" s="36"/>
      <c r="S133" s="36"/>
      <c r="T133" s="36"/>
      <c r="U133" s="36"/>
      <c r="V133" s="36" t="s">
        <v>196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115">
        <v>10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10</v>
      </c>
      <c r="AQ133" s="115"/>
      <c r="AR133" s="115"/>
      <c r="AS133" s="115"/>
      <c r="AT133" s="115"/>
      <c r="AU133" s="115">
        <v>10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10</v>
      </c>
      <c r="BF133" s="115"/>
      <c r="BG133" s="115"/>
      <c r="BH133" s="115"/>
      <c r="BI133" s="115"/>
      <c r="BJ133" s="115">
        <v>10</v>
      </c>
      <c r="BK133" s="115"/>
      <c r="BL133" s="115"/>
      <c r="BM133" s="115"/>
      <c r="BN133" s="115"/>
      <c r="BO133" s="115">
        <v>0</v>
      </c>
      <c r="BP133" s="115"/>
      <c r="BQ133" s="115"/>
      <c r="BR133" s="115"/>
      <c r="BS133" s="115"/>
      <c r="BT133" s="115">
        <v>10</v>
      </c>
      <c r="BU133" s="115"/>
      <c r="BV133" s="115"/>
      <c r="BW133" s="115"/>
      <c r="BX133" s="115"/>
    </row>
    <row r="134" spans="1:79" s="99" customFormat="1" ht="15" customHeight="1" x14ac:dyDescent="0.2">
      <c r="A134" s="89">
        <v>5</v>
      </c>
      <c r="B134" s="90"/>
      <c r="C134" s="90"/>
      <c r="D134" s="114" t="s">
        <v>197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191</v>
      </c>
      <c r="R134" s="36"/>
      <c r="S134" s="36"/>
      <c r="T134" s="36"/>
      <c r="U134" s="36"/>
      <c r="V134" s="36" t="s">
        <v>196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115">
        <v>26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26</v>
      </c>
      <c r="AQ134" s="115"/>
      <c r="AR134" s="115"/>
      <c r="AS134" s="115"/>
      <c r="AT134" s="115"/>
      <c r="AU134" s="115">
        <v>26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26</v>
      </c>
      <c r="BF134" s="115"/>
      <c r="BG134" s="115"/>
      <c r="BH134" s="115"/>
      <c r="BI134" s="115"/>
      <c r="BJ134" s="115">
        <v>20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v>20</v>
      </c>
      <c r="BU134" s="115"/>
      <c r="BV134" s="115"/>
      <c r="BW134" s="115"/>
      <c r="BX134" s="115"/>
    </row>
    <row r="135" spans="1:79" s="99" customFormat="1" ht="15" customHeight="1" x14ac:dyDescent="0.2">
      <c r="A135" s="89">
        <v>6</v>
      </c>
      <c r="B135" s="90"/>
      <c r="C135" s="90"/>
      <c r="D135" s="114" t="s">
        <v>198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199</v>
      </c>
      <c r="R135" s="36"/>
      <c r="S135" s="36"/>
      <c r="T135" s="36"/>
      <c r="U135" s="36"/>
      <c r="V135" s="36" t="s">
        <v>200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115">
        <v>0</v>
      </c>
      <c r="AG135" s="115"/>
      <c r="AH135" s="115"/>
      <c r="AI135" s="115"/>
      <c r="AJ135" s="115"/>
      <c r="AK135" s="115">
        <v>35650</v>
      </c>
      <c r="AL135" s="115"/>
      <c r="AM135" s="115"/>
      <c r="AN135" s="115"/>
      <c r="AO135" s="115"/>
      <c r="AP135" s="115">
        <v>35650</v>
      </c>
      <c r="AQ135" s="115"/>
      <c r="AR135" s="115"/>
      <c r="AS135" s="115"/>
      <c r="AT135" s="115"/>
      <c r="AU135" s="115">
        <v>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0</v>
      </c>
      <c r="BF135" s="115"/>
      <c r="BG135" s="115"/>
      <c r="BH135" s="115"/>
      <c r="BI135" s="115"/>
      <c r="BJ135" s="115">
        <v>0</v>
      </c>
      <c r="BK135" s="115"/>
      <c r="BL135" s="115"/>
      <c r="BM135" s="115"/>
      <c r="BN135" s="115"/>
      <c r="BO135" s="115">
        <v>0</v>
      </c>
      <c r="BP135" s="115"/>
      <c r="BQ135" s="115"/>
      <c r="BR135" s="115"/>
      <c r="BS135" s="115"/>
      <c r="BT135" s="115">
        <v>0</v>
      </c>
      <c r="BU135" s="115"/>
      <c r="BV135" s="115"/>
      <c r="BW135" s="115"/>
      <c r="BX135" s="115"/>
    </row>
    <row r="136" spans="1:79" s="6" customFormat="1" ht="15" customHeight="1" x14ac:dyDescent="0.2">
      <c r="A136" s="87">
        <v>0</v>
      </c>
      <c r="B136" s="85"/>
      <c r="C136" s="85"/>
      <c r="D136" s="113" t="s">
        <v>201</v>
      </c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2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BJ136" s="112"/>
      <c r="BK136" s="112"/>
      <c r="BL136" s="112"/>
      <c r="BM136" s="112"/>
      <c r="BN136" s="112"/>
      <c r="BO136" s="112"/>
      <c r="BP136" s="112"/>
      <c r="BQ136" s="112"/>
      <c r="BR136" s="112"/>
      <c r="BS136" s="112"/>
      <c r="BT136" s="112"/>
      <c r="BU136" s="112"/>
      <c r="BV136" s="112"/>
      <c r="BW136" s="112"/>
      <c r="BX136" s="112"/>
    </row>
    <row r="137" spans="1:79" s="99" customFormat="1" ht="28.5" customHeight="1" x14ac:dyDescent="0.2">
      <c r="A137" s="89">
        <v>1</v>
      </c>
      <c r="B137" s="90"/>
      <c r="C137" s="90"/>
      <c r="D137" s="114" t="s">
        <v>202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203</v>
      </c>
      <c r="R137" s="36"/>
      <c r="S137" s="36"/>
      <c r="T137" s="36"/>
      <c r="U137" s="36"/>
      <c r="V137" s="36" t="s">
        <v>196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115">
        <v>637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637</v>
      </c>
      <c r="AQ137" s="115"/>
      <c r="AR137" s="115"/>
      <c r="AS137" s="115"/>
      <c r="AT137" s="115"/>
      <c r="AU137" s="115">
        <v>436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436</v>
      </c>
      <c r="BF137" s="115"/>
      <c r="BG137" s="115"/>
      <c r="BH137" s="115"/>
      <c r="BI137" s="115"/>
      <c r="BJ137" s="115">
        <v>434</v>
      </c>
      <c r="BK137" s="115"/>
      <c r="BL137" s="115"/>
      <c r="BM137" s="115"/>
      <c r="BN137" s="115"/>
      <c r="BO137" s="115">
        <v>0</v>
      </c>
      <c r="BP137" s="115"/>
      <c r="BQ137" s="115"/>
      <c r="BR137" s="115"/>
      <c r="BS137" s="115"/>
      <c r="BT137" s="115">
        <v>434</v>
      </c>
      <c r="BU137" s="115"/>
      <c r="BV137" s="115"/>
      <c r="BW137" s="115"/>
      <c r="BX137" s="115"/>
    </row>
    <row r="138" spans="1:79" s="6" customFormat="1" ht="15" customHeight="1" x14ac:dyDescent="0.2">
      <c r="A138" s="87">
        <v>0</v>
      </c>
      <c r="B138" s="85"/>
      <c r="C138" s="85"/>
      <c r="D138" s="113" t="s">
        <v>204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  <c r="BJ138" s="112"/>
      <c r="BK138" s="112"/>
      <c r="BL138" s="112"/>
      <c r="BM138" s="11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</row>
    <row r="139" spans="1:79" s="99" customFormat="1" ht="15" customHeight="1" x14ac:dyDescent="0.2">
      <c r="A139" s="89">
        <v>1</v>
      </c>
      <c r="B139" s="90"/>
      <c r="C139" s="90"/>
      <c r="D139" s="114" t="s">
        <v>205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206</v>
      </c>
      <c r="R139" s="36"/>
      <c r="S139" s="36"/>
      <c r="T139" s="36"/>
      <c r="U139" s="36"/>
      <c r="V139" s="114" t="s">
        <v>207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22253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22253</v>
      </c>
      <c r="AQ139" s="115"/>
      <c r="AR139" s="115"/>
      <c r="AS139" s="115"/>
      <c r="AT139" s="115"/>
      <c r="AU139" s="115">
        <v>70414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70414</v>
      </c>
      <c r="BF139" s="115"/>
      <c r="BG139" s="115"/>
      <c r="BH139" s="115"/>
      <c r="BI139" s="115"/>
      <c r="BJ139" s="115">
        <v>82460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v>82460</v>
      </c>
      <c r="BU139" s="115"/>
      <c r="BV139" s="115"/>
      <c r="BW139" s="115"/>
      <c r="BX139" s="115"/>
    </row>
    <row r="140" spans="1:79" s="99" customFormat="1" ht="30" customHeight="1" x14ac:dyDescent="0.2">
      <c r="A140" s="89">
        <v>2</v>
      </c>
      <c r="B140" s="90"/>
      <c r="C140" s="90"/>
      <c r="D140" s="114" t="s">
        <v>208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199</v>
      </c>
      <c r="R140" s="36"/>
      <c r="S140" s="36"/>
      <c r="T140" s="36"/>
      <c r="U140" s="36"/>
      <c r="V140" s="114" t="s">
        <v>209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41844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41844</v>
      </c>
      <c r="AQ140" s="115"/>
      <c r="AR140" s="115"/>
      <c r="AS140" s="115"/>
      <c r="AT140" s="115"/>
      <c r="AU140" s="115">
        <v>45465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45465</v>
      </c>
      <c r="BF140" s="115"/>
      <c r="BG140" s="115"/>
      <c r="BH140" s="115"/>
      <c r="BI140" s="115"/>
      <c r="BJ140" s="115">
        <v>53728</v>
      </c>
      <c r="BK140" s="115"/>
      <c r="BL140" s="115"/>
      <c r="BM140" s="115"/>
      <c r="BN140" s="115"/>
      <c r="BO140" s="115">
        <v>2974</v>
      </c>
      <c r="BP140" s="115"/>
      <c r="BQ140" s="115"/>
      <c r="BR140" s="115"/>
      <c r="BS140" s="115"/>
      <c r="BT140" s="115">
        <v>56702</v>
      </c>
      <c r="BU140" s="115"/>
      <c r="BV140" s="115"/>
      <c r="BW140" s="115"/>
      <c r="BX140" s="115"/>
    </row>
    <row r="141" spans="1:79" s="6" customFormat="1" ht="15" customHeight="1" x14ac:dyDescent="0.2">
      <c r="A141" s="87">
        <v>0</v>
      </c>
      <c r="B141" s="85"/>
      <c r="C141" s="85"/>
      <c r="D141" s="113" t="s">
        <v>210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  <c r="BJ141" s="112"/>
      <c r="BK141" s="112"/>
      <c r="BL141" s="112"/>
      <c r="BM141" s="112"/>
      <c r="BN141" s="112"/>
      <c r="BO141" s="112"/>
      <c r="BP141" s="112"/>
      <c r="BQ141" s="112"/>
      <c r="BR141" s="112"/>
      <c r="BS141" s="112"/>
      <c r="BT141" s="112"/>
      <c r="BU141" s="112"/>
      <c r="BV141" s="112"/>
      <c r="BW141" s="112"/>
      <c r="BX141" s="112"/>
    </row>
    <row r="142" spans="1:79" s="99" customFormat="1" ht="15" customHeight="1" x14ac:dyDescent="0.2">
      <c r="A142" s="89">
        <v>1</v>
      </c>
      <c r="B142" s="90"/>
      <c r="C142" s="90"/>
      <c r="D142" s="114" t="s">
        <v>211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191</v>
      </c>
      <c r="R142" s="36"/>
      <c r="S142" s="36"/>
      <c r="T142" s="36"/>
      <c r="U142" s="36"/>
      <c r="V142" s="114" t="s">
        <v>207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80</v>
      </c>
      <c r="AG142" s="115"/>
      <c r="AH142" s="115"/>
      <c r="AI142" s="115"/>
      <c r="AJ142" s="115"/>
      <c r="AK142" s="115">
        <v>80</v>
      </c>
      <c r="AL142" s="115"/>
      <c r="AM142" s="115"/>
      <c r="AN142" s="115"/>
      <c r="AO142" s="115"/>
      <c r="AP142" s="115">
        <v>80</v>
      </c>
      <c r="AQ142" s="115"/>
      <c r="AR142" s="115"/>
      <c r="AS142" s="115"/>
      <c r="AT142" s="115"/>
      <c r="AU142" s="115">
        <v>190</v>
      </c>
      <c r="AV142" s="115"/>
      <c r="AW142" s="115"/>
      <c r="AX142" s="115"/>
      <c r="AY142" s="115"/>
      <c r="AZ142" s="115">
        <v>190</v>
      </c>
      <c r="BA142" s="115"/>
      <c r="BB142" s="115"/>
      <c r="BC142" s="115"/>
      <c r="BD142" s="115"/>
      <c r="BE142" s="115">
        <v>190</v>
      </c>
      <c r="BF142" s="115"/>
      <c r="BG142" s="115"/>
      <c r="BH142" s="115"/>
      <c r="BI142" s="115"/>
      <c r="BJ142" s="115">
        <v>190</v>
      </c>
      <c r="BK142" s="115"/>
      <c r="BL142" s="115"/>
      <c r="BM142" s="115"/>
      <c r="BN142" s="115"/>
      <c r="BO142" s="115">
        <v>190</v>
      </c>
      <c r="BP142" s="115"/>
      <c r="BQ142" s="115"/>
      <c r="BR142" s="115"/>
      <c r="BS142" s="115"/>
      <c r="BT142" s="115">
        <v>190</v>
      </c>
      <c r="BU142" s="115"/>
      <c r="BV142" s="115"/>
      <c r="BW142" s="115"/>
      <c r="BX142" s="115"/>
    </row>
    <row r="144" spans="1:79" ht="14.25" customHeight="1" x14ac:dyDescent="0.2">
      <c r="A144" s="42" t="s">
        <v>267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23.1" customHeight="1" x14ac:dyDescent="0.2">
      <c r="A145" s="61" t="s">
        <v>6</v>
      </c>
      <c r="B145" s="62"/>
      <c r="C145" s="62"/>
      <c r="D145" s="36" t="s">
        <v>9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 t="s">
        <v>8</v>
      </c>
      <c r="R145" s="36"/>
      <c r="S145" s="36"/>
      <c r="T145" s="36"/>
      <c r="U145" s="36"/>
      <c r="V145" s="36" t="s">
        <v>7</v>
      </c>
      <c r="W145" s="36"/>
      <c r="X145" s="36"/>
      <c r="Y145" s="36"/>
      <c r="Z145" s="36"/>
      <c r="AA145" s="36"/>
      <c r="AB145" s="36"/>
      <c r="AC145" s="36"/>
      <c r="AD145" s="36"/>
      <c r="AE145" s="36"/>
      <c r="AF145" s="30" t="s">
        <v>258</v>
      </c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2"/>
      <c r="AU145" s="30" t="s">
        <v>263</v>
      </c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2"/>
    </row>
    <row r="146" spans="1:79" ht="28.5" customHeight="1" x14ac:dyDescent="0.2">
      <c r="A146" s="64"/>
      <c r="B146" s="65"/>
      <c r="C146" s="65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 t="s">
        <v>4</v>
      </c>
      <c r="AG146" s="36"/>
      <c r="AH146" s="36"/>
      <c r="AI146" s="36"/>
      <c r="AJ146" s="36"/>
      <c r="AK146" s="36" t="s">
        <v>3</v>
      </c>
      <c r="AL146" s="36"/>
      <c r="AM146" s="36"/>
      <c r="AN146" s="36"/>
      <c r="AO146" s="36"/>
      <c r="AP146" s="36" t="s">
        <v>123</v>
      </c>
      <c r="AQ146" s="36"/>
      <c r="AR146" s="36"/>
      <c r="AS146" s="36"/>
      <c r="AT146" s="36"/>
      <c r="AU146" s="36" t="s">
        <v>4</v>
      </c>
      <c r="AV146" s="36"/>
      <c r="AW146" s="36"/>
      <c r="AX146" s="36"/>
      <c r="AY146" s="36"/>
      <c r="AZ146" s="36" t="s">
        <v>3</v>
      </c>
      <c r="BA146" s="36"/>
      <c r="BB146" s="36"/>
      <c r="BC146" s="36"/>
      <c r="BD146" s="36"/>
      <c r="BE146" s="36" t="s">
        <v>90</v>
      </c>
      <c r="BF146" s="36"/>
      <c r="BG146" s="36"/>
      <c r="BH146" s="36"/>
      <c r="BI146" s="36"/>
    </row>
    <row r="147" spans="1:79" ht="15" customHeight="1" x14ac:dyDescent="0.2">
      <c r="A147" s="30">
        <v>1</v>
      </c>
      <c r="B147" s="31"/>
      <c r="C147" s="31"/>
      <c r="D147" s="36">
        <v>2</v>
      </c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>
        <v>3</v>
      </c>
      <c r="R147" s="36"/>
      <c r="S147" s="36"/>
      <c r="T147" s="36"/>
      <c r="U147" s="36"/>
      <c r="V147" s="36">
        <v>4</v>
      </c>
      <c r="W147" s="36"/>
      <c r="X147" s="36"/>
      <c r="Y147" s="36"/>
      <c r="Z147" s="36"/>
      <c r="AA147" s="36"/>
      <c r="AB147" s="36"/>
      <c r="AC147" s="36"/>
      <c r="AD147" s="36"/>
      <c r="AE147" s="36"/>
      <c r="AF147" s="36">
        <v>5</v>
      </c>
      <c r="AG147" s="36"/>
      <c r="AH147" s="36"/>
      <c r="AI147" s="36"/>
      <c r="AJ147" s="36"/>
      <c r="AK147" s="36">
        <v>6</v>
      </c>
      <c r="AL147" s="36"/>
      <c r="AM147" s="36"/>
      <c r="AN147" s="36"/>
      <c r="AO147" s="36"/>
      <c r="AP147" s="36">
        <v>7</v>
      </c>
      <c r="AQ147" s="36"/>
      <c r="AR147" s="36"/>
      <c r="AS147" s="36"/>
      <c r="AT147" s="36"/>
      <c r="AU147" s="36">
        <v>8</v>
      </c>
      <c r="AV147" s="36"/>
      <c r="AW147" s="36"/>
      <c r="AX147" s="36"/>
      <c r="AY147" s="36"/>
      <c r="AZ147" s="36">
        <v>9</v>
      </c>
      <c r="BA147" s="36"/>
      <c r="BB147" s="36"/>
      <c r="BC147" s="36"/>
      <c r="BD147" s="36"/>
      <c r="BE147" s="36">
        <v>10</v>
      </c>
      <c r="BF147" s="36"/>
      <c r="BG147" s="36"/>
      <c r="BH147" s="36"/>
      <c r="BI147" s="36"/>
    </row>
    <row r="148" spans="1:79" ht="15.75" hidden="1" customHeight="1" x14ac:dyDescent="0.2">
      <c r="A148" s="33" t="s">
        <v>154</v>
      </c>
      <c r="B148" s="34"/>
      <c r="C148" s="34"/>
      <c r="D148" s="36" t="s">
        <v>57</v>
      </c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 t="s">
        <v>70</v>
      </c>
      <c r="R148" s="36"/>
      <c r="S148" s="36"/>
      <c r="T148" s="36"/>
      <c r="U148" s="36"/>
      <c r="V148" s="36" t="s">
        <v>71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38" t="s">
        <v>107</v>
      </c>
      <c r="AG148" s="38"/>
      <c r="AH148" s="38"/>
      <c r="AI148" s="38"/>
      <c r="AJ148" s="38"/>
      <c r="AK148" s="37" t="s">
        <v>108</v>
      </c>
      <c r="AL148" s="37"/>
      <c r="AM148" s="37"/>
      <c r="AN148" s="37"/>
      <c r="AO148" s="37"/>
      <c r="AP148" s="44" t="s">
        <v>189</v>
      </c>
      <c r="AQ148" s="44"/>
      <c r="AR148" s="44"/>
      <c r="AS148" s="44"/>
      <c r="AT148" s="44"/>
      <c r="AU148" s="38" t="s">
        <v>109</v>
      </c>
      <c r="AV148" s="38"/>
      <c r="AW148" s="38"/>
      <c r="AX148" s="38"/>
      <c r="AY148" s="38"/>
      <c r="AZ148" s="37" t="s">
        <v>110</v>
      </c>
      <c r="BA148" s="37"/>
      <c r="BB148" s="37"/>
      <c r="BC148" s="37"/>
      <c r="BD148" s="37"/>
      <c r="BE148" s="44" t="s">
        <v>189</v>
      </c>
      <c r="BF148" s="44"/>
      <c r="BG148" s="44"/>
      <c r="BH148" s="44"/>
      <c r="BI148" s="44"/>
      <c r="CA148" t="s">
        <v>39</v>
      </c>
    </row>
    <row r="149" spans="1:79" s="6" customFormat="1" ht="14.25" x14ac:dyDescent="0.2">
      <c r="A149" s="87">
        <v>0</v>
      </c>
      <c r="B149" s="85"/>
      <c r="C149" s="85"/>
      <c r="D149" s="111" t="s">
        <v>188</v>
      </c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/>
      <c r="BF149" s="112"/>
      <c r="BG149" s="112"/>
      <c r="BH149" s="112"/>
      <c r="BI149" s="112"/>
      <c r="CA149" s="6" t="s">
        <v>40</v>
      </c>
    </row>
    <row r="150" spans="1:79" s="99" customFormat="1" ht="42.75" customHeight="1" x14ac:dyDescent="0.2">
      <c r="A150" s="89">
        <v>1</v>
      </c>
      <c r="B150" s="90"/>
      <c r="C150" s="90"/>
      <c r="D150" s="114" t="s">
        <v>190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191</v>
      </c>
      <c r="R150" s="36"/>
      <c r="S150" s="36"/>
      <c r="T150" s="36"/>
      <c r="U150" s="36"/>
      <c r="V150" s="36" t="s">
        <v>192</v>
      </c>
      <c r="W150" s="36"/>
      <c r="X150" s="36"/>
      <c r="Y150" s="36"/>
      <c r="Z150" s="36"/>
      <c r="AA150" s="36"/>
      <c r="AB150" s="36"/>
      <c r="AC150" s="36"/>
      <c r="AD150" s="36"/>
      <c r="AE150" s="36"/>
      <c r="AF150" s="115">
        <v>59.01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59.01</v>
      </c>
      <c r="AQ150" s="115"/>
      <c r="AR150" s="115"/>
      <c r="AS150" s="115"/>
      <c r="AT150" s="115"/>
      <c r="AU150" s="115">
        <v>59.01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59.01</v>
      </c>
      <c r="BF150" s="115"/>
      <c r="BG150" s="115"/>
      <c r="BH150" s="115"/>
      <c r="BI150" s="115"/>
    </row>
    <row r="151" spans="1:79" s="99" customFormat="1" ht="30" customHeight="1" x14ac:dyDescent="0.2">
      <c r="A151" s="89">
        <v>2</v>
      </c>
      <c r="B151" s="90"/>
      <c r="C151" s="90"/>
      <c r="D151" s="114" t="s">
        <v>193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191</v>
      </c>
      <c r="R151" s="36"/>
      <c r="S151" s="36"/>
      <c r="T151" s="36"/>
      <c r="U151" s="36"/>
      <c r="V151" s="36" t="s">
        <v>192</v>
      </c>
      <c r="W151" s="36"/>
      <c r="X151" s="36"/>
      <c r="Y151" s="36"/>
      <c r="Z151" s="36"/>
      <c r="AA151" s="36"/>
      <c r="AB151" s="36"/>
      <c r="AC151" s="36"/>
      <c r="AD151" s="36"/>
      <c r="AE151" s="36"/>
      <c r="AF151" s="115">
        <v>11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v>11</v>
      </c>
      <c r="AQ151" s="115"/>
      <c r="AR151" s="115"/>
      <c r="AS151" s="115"/>
      <c r="AT151" s="115"/>
      <c r="AU151" s="115">
        <v>11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v>11</v>
      </c>
      <c r="BF151" s="115"/>
      <c r="BG151" s="115"/>
      <c r="BH151" s="115"/>
      <c r="BI151" s="115"/>
    </row>
    <row r="152" spans="1:79" s="99" customFormat="1" ht="30" customHeight="1" x14ac:dyDescent="0.2">
      <c r="A152" s="89">
        <v>3</v>
      </c>
      <c r="B152" s="90"/>
      <c r="C152" s="90"/>
      <c r="D152" s="114" t="s">
        <v>194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36" t="s">
        <v>191</v>
      </c>
      <c r="R152" s="36"/>
      <c r="S152" s="36"/>
      <c r="T152" s="36"/>
      <c r="U152" s="36"/>
      <c r="V152" s="36" t="s">
        <v>192</v>
      </c>
      <c r="W152" s="36"/>
      <c r="X152" s="36"/>
      <c r="Y152" s="36"/>
      <c r="Z152" s="36"/>
      <c r="AA152" s="36"/>
      <c r="AB152" s="36"/>
      <c r="AC152" s="36"/>
      <c r="AD152" s="36"/>
      <c r="AE152" s="36"/>
      <c r="AF152" s="115">
        <v>99.06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99.06</v>
      </c>
      <c r="AQ152" s="115"/>
      <c r="AR152" s="115"/>
      <c r="AS152" s="115"/>
      <c r="AT152" s="115"/>
      <c r="AU152" s="115">
        <v>99.06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99.06</v>
      </c>
      <c r="BF152" s="115"/>
      <c r="BG152" s="115"/>
      <c r="BH152" s="115"/>
      <c r="BI152" s="115"/>
    </row>
    <row r="153" spans="1:79" s="99" customFormat="1" ht="30" customHeight="1" x14ac:dyDescent="0.2">
      <c r="A153" s="89">
        <v>4</v>
      </c>
      <c r="B153" s="90"/>
      <c r="C153" s="90"/>
      <c r="D153" s="114" t="s">
        <v>195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36" t="s">
        <v>191</v>
      </c>
      <c r="R153" s="36"/>
      <c r="S153" s="36"/>
      <c r="T153" s="36"/>
      <c r="U153" s="36"/>
      <c r="V153" s="36" t="s">
        <v>196</v>
      </c>
      <c r="W153" s="36"/>
      <c r="X153" s="36"/>
      <c r="Y153" s="36"/>
      <c r="Z153" s="36"/>
      <c r="AA153" s="36"/>
      <c r="AB153" s="36"/>
      <c r="AC153" s="36"/>
      <c r="AD153" s="36"/>
      <c r="AE153" s="36"/>
      <c r="AF153" s="115">
        <v>10</v>
      </c>
      <c r="AG153" s="115"/>
      <c r="AH153" s="115"/>
      <c r="AI153" s="115"/>
      <c r="AJ153" s="115"/>
      <c r="AK153" s="115">
        <v>0</v>
      </c>
      <c r="AL153" s="115"/>
      <c r="AM153" s="115"/>
      <c r="AN153" s="115"/>
      <c r="AO153" s="115"/>
      <c r="AP153" s="115">
        <v>10</v>
      </c>
      <c r="AQ153" s="115"/>
      <c r="AR153" s="115"/>
      <c r="AS153" s="115"/>
      <c r="AT153" s="115"/>
      <c r="AU153" s="115">
        <v>10</v>
      </c>
      <c r="AV153" s="115"/>
      <c r="AW153" s="115"/>
      <c r="AX153" s="115"/>
      <c r="AY153" s="115"/>
      <c r="AZ153" s="115">
        <v>0</v>
      </c>
      <c r="BA153" s="115"/>
      <c r="BB153" s="115"/>
      <c r="BC153" s="115"/>
      <c r="BD153" s="115"/>
      <c r="BE153" s="115">
        <v>10</v>
      </c>
      <c r="BF153" s="115"/>
      <c r="BG153" s="115"/>
      <c r="BH153" s="115"/>
      <c r="BI153" s="115"/>
    </row>
    <row r="154" spans="1:79" s="99" customFormat="1" ht="15" x14ac:dyDescent="0.2">
      <c r="A154" s="89">
        <v>5</v>
      </c>
      <c r="B154" s="90"/>
      <c r="C154" s="90"/>
      <c r="D154" s="114" t="s">
        <v>197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4"/>
      <c r="Q154" s="36" t="s">
        <v>191</v>
      </c>
      <c r="R154" s="36"/>
      <c r="S154" s="36"/>
      <c r="T154" s="36"/>
      <c r="U154" s="36"/>
      <c r="V154" s="36" t="s">
        <v>196</v>
      </c>
      <c r="W154" s="36"/>
      <c r="X154" s="36"/>
      <c r="Y154" s="36"/>
      <c r="Z154" s="36"/>
      <c r="AA154" s="36"/>
      <c r="AB154" s="36"/>
      <c r="AC154" s="36"/>
      <c r="AD154" s="36"/>
      <c r="AE154" s="36"/>
      <c r="AF154" s="115">
        <v>20</v>
      </c>
      <c r="AG154" s="115"/>
      <c r="AH154" s="115"/>
      <c r="AI154" s="115"/>
      <c r="AJ154" s="115"/>
      <c r="AK154" s="115">
        <v>0</v>
      </c>
      <c r="AL154" s="115"/>
      <c r="AM154" s="115"/>
      <c r="AN154" s="115"/>
      <c r="AO154" s="115"/>
      <c r="AP154" s="115">
        <v>20</v>
      </c>
      <c r="AQ154" s="115"/>
      <c r="AR154" s="115"/>
      <c r="AS154" s="115"/>
      <c r="AT154" s="115"/>
      <c r="AU154" s="115">
        <v>20</v>
      </c>
      <c r="AV154" s="115"/>
      <c r="AW154" s="115"/>
      <c r="AX154" s="115"/>
      <c r="AY154" s="115"/>
      <c r="AZ154" s="115">
        <v>0</v>
      </c>
      <c r="BA154" s="115"/>
      <c r="BB154" s="115"/>
      <c r="BC154" s="115"/>
      <c r="BD154" s="115"/>
      <c r="BE154" s="115">
        <v>20</v>
      </c>
      <c r="BF154" s="115"/>
      <c r="BG154" s="115"/>
      <c r="BH154" s="115"/>
      <c r="BI154" s="115"/>
    </row>
    <row r="155" spans="1:79" s="99" customFormat="1" ht="15" customHeight="1" x14ac:dyDescent="0.2">
      <c r="A155" s="89">
        <v>6</v>
      </c>
      <c r="B155" s="90"/>
      <c r="C155" s="90"/>
      <c r="D155" s="114" t="s">
        <v>198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36" t="s">
        <v>199</v>
      </c>
      <c r="R155" s="36"/>
      <c r="S155" s="36"/>
      <c r="T155" s="36"/>
      <c r="U155" s="36"/>
      <c r="V155" s="36" t="s">
        <v>200</v>
      </c>
      <c r="W155" s="36"/>
      <c r="X155" s="36"/>
      <c r="Y155" s="36"/>
      <c r="Z155" s="36"/>
      <c r="AA155" s="36"/>
      <c r="AB155" s="36"/>
      <c r="AC155" s="36"/>
      <c r="AD155" s="36"/>
      <c r="AE155" s="36"/>
      <c r="AF155" s="115">
        <v>0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v>0</v>
      </c>
      <c r="AQ155" s="115"/>
      <c r="AR155" s="115"/>
      <c r="AS155" s="115"/>
      <c r="AT155" s="115"/>
      <c r="AU155" s="115">
        <v>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v>0</v>
      </c>
      <c r="BF155" s="115"/>
      <c r="BG155" s="115"/>
      <c r="BH155" s="115"/>
      <c r="BI155" s="115"/>
    </row>
    <row r="156" spans="1:79" s="6" customFormat="1" ht="14.25" x14ac:dyDescent="0.2">
      <c r="A156" s="87">
        <v>0</v>
      </c>
      <c r="B156" s="85"/>
      <c r="C156" s="85"/>
      <c r="D156" s="113" t="s">
        <v>201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2"/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  <c r="AB156" s="111"/>
      <c r="AC156" s="111"/>
      <c r="AD156" s="111"/>
      <c r="AE156" s="111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  <c r="AQ156" s="112"/>
      <c r="AR156" s="112"/>
      <c r="AS156" s="112"/>
      <c r="AT156" s="112"/>
      <c r="AU156" s="112"/>
      <c r="AV156" s="112"/>
      <c r="AW156" s="112"/>
      <c r="AX156" s="112"/>
      <c r="AY156" s="112"/>
      <c r="AZ156" s="112"/>
      <c r="BA156" s="112"/>
      <c r="BB156" s="112"/>
      <c r="BC156" s="112"/>
      <c r="BD156" s="112"/>
      <c r="BE156" s="112"/>
      <c r="BF156" s="112"/>
      <c r="BG156" s="112"/>
      <c r="BH156" s="112"/>
      <c r="BI156" s="112"/>
    </row>
    <row r="157" spans="1:79" s="99" customFormat="1" ht="28.5" customHeight="1" x14ac:dyDescent="0.2">
      <c r="A157" s="89">
        <v>1</v>
      </c>
      <c r="B157" s="90"/>
      <c r="C157" s="90"/>
      <c r="D157" s="114" t="s">
        <v>202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4"/>
      <c r="Q157" s="36" t="s">
        <v>203</v>
      </c>
      <c r="R157" s="36"/>
      <c r="S157" s="36"/>
      <c r="T157" s="36"/>
      <c r="U157" s="36"/>
      <c r="V157" s="36" t="s">
        <v>196</v>
      </c>
      <c r="W157" s="36"/>
      <c r="X157" s="36"/>
      <c r="Y157" s="36"/>
      <c r="Z157" s="36"/>
      <c r="AA157" s="36"/>
      <c r="AB157" s="36"/>
      <c r="AC157" s="36"/>
      <c r="AD157" s="36"/>
      <c r="AE157" s="36"/>
      <c r="AF157" s="115">
        <v>434</v>
      </c>
      <c r="AG157" s="115"/>
      <c r="AH157" s="115"/>
      <c r="AI157" s="115"/>
      <c r="AJ157" s="115"/>
      <c r="AK157" s="115">
        <v>0</v>
      </c>
      <c r="AL157" s="115"/>
      <c r="AM157" s="115"/>
      <c r="AN157" s="115"/>
      <c r="AO157" s="115"/>
      <c r="AP157" s="115">
        <v>434</v>
      </c>
      <c r="AQ157" s="115"/>
      <c r="AR157" s="115"/>
      <c r="AS157" s="115"/>
      <c r="AT157" s="115"/>
      <c r="AU157" s="115">
        <v>434</v>
      </c>
      <c r="AV157" s="115"/>
      <c r="AW157" s="115"/>
      <c r="AX157" s="115"/>
      <c r="AY157" s="115"/>
      <c r="AZ157" s="115">
        <v>0</v>
      </c>
      <c r="BA157" s="115"/>
      <c r="BB157" s="115"/>
      <c r="BC157" s="115"/>
      <c r="BD157" s="115"/>
      <c r="BE157" s="115">
        <v>434</v>
      </c>
      <c r="BF157" s="115"/>
      <c r="BG157" s="115"/>
      <c r="BH157" s="115"/>
      <c r="BI157" s="115"/>
    </row>
    <row r="158" spans="1:79" s="6" customFormat="1" ht="14.25" x14ac:dyDescent="0.2">
      <c r="A158" s="87">
        <v>0</v>
      </c>
      <c r="B158" s="85"/>
      <c r="C158" s="85"/>
      <c r="D158" s="113" t="s">
        <v>204</v>
      </c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2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  <c r="AD158" s="111"/>
      <c r="AE158" s="111"/>
      <c r="AF158" s="112"/>
      <c r="AG158" s="112"/>
      <c r="AH158" s="112"/>
      <c r="AI158" s="112"/>
      <c r="AJ158" s="112"/>
      <c r="AK158" s="112"/>
      <c r="AL158" s="112"/>
      <c r="AM158" s="112"/>
      <c r="AN158" s="112"/>
      <c r="AO158" s="112"/>
      <c r="AP158" s="112"/>
      <c r="AQ158" s="112"/>
      <c r="AR158" s="112"/>
      <c r="AS158" s="112"/>
      <c r="AT158" s="112"/>
      <c r="AU158" s="112"/>
      <c r="AV158" s="112"/>
      <c r="AW158" s="112"/>
      <c r="AX158" s="112"/>
      <c r="AY158" s="112"/>
      <c r="AZ158" s="112"/>
      <c r="BA158" s="112"/>
      <c r="BB158" s="112"/>
      <c r="BC158" s="112"/>
      <c r="BD158" s="112"/>
      <c r="BE158" s="112"/>
      <c r="BF158" s="112"/>
      <c r="BG158" s="112"/>
      <c r="BH158" s="112"/>
      <c r="BI158" s="112"/>
    </row>
    <row r="159" spans="1:79" s="99" customFormat="1" ht="14.25" customHeight="1" x14ac:dyDescent="0.2">
      <c r="A159" s="89">
        <v>1</v>
      </c>
      <c r="B159" s="90"/>
      <c r="C159" s="90"/>
      <c r="D159" s="114" t="s">
        <v>205</v>
      </c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4"/>
      <c r="Q159" s="36" t="s">
        <v>206</v>
      </c>
      <c r="R159" s="36"/>
      <c r="S159" s="36"/>
      <c r="T159" s="36"/>
      <c r="U159" s="36"/>
      <c r="V159" s="114" t="s">
        <v>207</v>
      </c>
      <c r="W159" s="93"/>
      <c r="X159" s="93"/>
      <c r="Y159" s="93"/>
      <c r="Z159" s="93"/>
      <c r="AA159" s="93"/>
      <c r="AB159" s="93"/>
      <c r="AC159" s="93"/>
      <c r="AD159" s="93"/>
      <c r="AE159" s="94"/>
      <c r="AF159" s="115">
        <v>82460</v>
      </c>
      <c r="AG159" s="115"/>
      <c r="AH159" s="115"/>
      <c r="AI159" s="115"/>
      <c r="AJ159" s="115"/>
      <c r="AK159" s="115">
        <v>0</v>
      </c>
      <c r="AL159" s="115"/>
      <c r="AM159" s="115"/>
      <c r="AN159" s="115"/>
      <c r="AO159" s="115"/>
      <c r="AP159" s="115">
        <v>82460</v>
      </c>
      <c r="AQ159" s="115"/>
      <c r="AR159" s="115"/>
      <c r="AS159" s="115"/>
      <c r="AT159" s="115"/>
      <c r="AU159" s="115">
        <v>82460</v>
      </c>
      <c r="AV159" s="115"/>
      <c r="AW159" s="115"/>
      <c r="AX159" s="115"/>
      <c r="AY159" s="115"/>
      <c r="AZ159" s="115">
        <v>0</v>
      </c>
      <c r="BA159" s="115"/>
      <c r="BB159" s="115"/>
      <c r="BC159" s="115"/>
      <c r="BD159" s="115"/>
      <c r="BE159" s="115">
        <v>82460</v>
      </c>
      <c r="BF159" s="115"/>
      <c r="BG159" s="115"/>
      <c r="BH159" s="115"/>
      <c r="BI159" s="115"/>
    </row>
    <row r="160" spans="1:79" s="99" customFormat="1" ht="30" customHeight="1" x14ac:dyDescent="0.2">
      <c r="A160" s="89">
        <v>2</v>
      </c>
      <c r="B160" s="90"/>
      <c r="C160" s="90"/>
      <c r="D160" s="114" t="s">
        <v>208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36" t="s">
        <v>199</v>
      </c>
      <c r="R160" s="36"/>
      <c r="S160" s="36"/>
      <c r="T160" s="36"/>
      <c r="U160" s="36"/>
      <c r="V160" s="114" t="s">
        <v>209</v>
      </c>
      <c r="W160" s="93"/>
      <c r="X160" s="93"/>
      <c r="Y160" s="93"/>
      <c r="Z160" s="93"/>
      <c r="AA160" s="93"/>
      <c r="AB160" s="93"/>
      <c r="AC160" s="93"/>
      <c r="AD160" s="93"/>
      <c r="AE160" s="94"/>
      <c r="AF160" s="115">
        <v>53728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v>53728</v>
      </c>
      <c r="AQ160" s="115"/>
      <c r="AR160" s="115"/>
      <c r="AS160" s="115"/>
      <c r="AT160" s="115"/>
      <c r="AU160" s="115">
        <v>53728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v>53728</v>
      </c>
      <c r="BF160" s="115"/>
      <c r="BG160" s="115"/>
      <c r="BH160" s="115"/>
      <c r="BI160" s="115"/>
    </row>
    <row r="161" spans="1:79" s="6" customFormat="1" ht="14.25" x14ac:dyDescent="0.2">
      <c r="A161" s="87">
        <v>0</v>
      </c>
      <c r="B161" s="85"/>
      <c r="C161" s="85"/>
      <c r="D161" s="113" t="s">
        <v>210</v>
      </c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2"/>
      <c r="Q161" s="111"/>
      <c r="R161" s="111"/>
      <c r="S161" s="111"/>
      <c r="T161" s="111"/>
      <c r="U161" s="111"/>
      <c r="V161" s="113"/>
      <c r="W161" s="101"/>
      <c r="X161" s="101"/>
      <c r="Y161" s="101"/>
      <c r="Z161" s="101"/>
      <c r="AA161" s="101"/>
      <c r="AB161" s="101"/>
      <c r="AC161" s="101"/>
      <c r="AD161" s="101"/>
      <c r="AE161" s="102"/>
      <c r="AF161" s="112"/>
      <c r="AG161" s="112"/>
      <c r="AH161" s="112"/>
      <c r="AI161" s="112"/>
      <c r="AJ161" s="112"/>
      <c r="AK161" s="112"/>
      <c r="AL161" s="112"/>
      <c r="AM161" s="112"/>
      <c r="AN161" s="112"/>
      <c r="AO161" s="112"/>
      <c r="AP161" s="112"/>
      <c r="AQ161" s="112"/>
      <c r="AR161" s="112"/>
      <c r="AS161" s="112"/>
      <c r="AT161" s="112"/>
      <c r="AU161" s="112"/>
      <c r="AV161" s="112"/>
      <c r="AW161" s="112"/>
      <c r="AX161" s="112"/>
      <c r="AY161" s="112"/>
      <c r="AZ161" s="112"/>
      <c r="BA161" s="112"/>
      <c r="BB161" s="112"/>
      <c r="BC161" s="112"/>
      <c r="BD161" s="112"/>
      <c r="BE161" s="112"/>
      <c r="BF161" s="112"/>
      <c r="BG161" s="112"/>
      <c r="BH161" s="112"/>
      <c r="BI161" s="112"/>
    </row>
    <row r="162" spans="1:79" s="99" customFormat="1" ht="14.25" customHeight="1" x14ac:dyDescent="0.2">
      <c r="A162" s="89">
        <v>1</v>
      </c>
      <c r="B162" s="90"/>
      <c r="C162" s="90"/>
      <c r="D162" s="114" t="s">
        <v>211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36" t="s">
        <v>191</v>
      </c>
      <c r="R162" s="36"/>
      <c r="S162" s="36"/>
      <c r="T162" s="36"/>
      <c r="U162" s="36"/>
      <c r="V162" s="114" t="s">
        <v>207</v>
      </c>
      <c r="W162" s="93"/>
      <c r="X162" s="93"/>
      <c r="Y162" s="93"/>
      <c r="Z162" s="93"/>
      <c r="AA162" s="93"/>
      <c r="AB162" s="93"/>
      <c r="AC162" s="93"/>
      <c r="AD162" s="93"/>
      <c r="AE162" s="94"/>
      <c r="AF162" s="115">
        <v>190</v>
      </c>
      <c r="AG162" s="115"/>
      <c r="AH162" s="115"/>
      <c r="AI162" s="115"/>
      <c r="AJ162" s="115"/>
      <c r="AK162" s="115">
        <v>190</v>
      </c>
      <c r="AL162" s="115"/>
      <c r="AM162" s="115"/>
      <c r="AN162" s="115"/>
      <c r="AO162" s="115"/>
      <c r="AP162" s="115">
        <v>190</v>
      </c>
      <c r="AQ162" s="115"/>
      <c r="AR162" s="115"/>
      <c r="AS162" s="115"/>
      <c r="AT162" s="115"/>
      <c r="AU162" s="115">
        <v>190</v>
      </c>
      <c r="AV162" s="115"/>
      <c r="AW162" s="115"/>
      <c r="AX162" s="115"/>
      <c r="AY162" s="115"/>
      <c r="AZ162" s="115">
        <v>190</v>
      </c>
      <c r="BA162" s="115"/>
      <c r="BB162" s="115"/>
      <c r="BC162" s="115"/>
      <c r="BD162" s="115"/>
      <c r="BE162" s="115">
        <v>190</v>
      </c>
      <c r="BF162" s="115"/>
      <c r="BG162" s="115"/>
      <c r="BH162" s="115"/>
      <c r="BI162" s="115"/>
    </row>
    <row r="164" spans="1:79" ht="14.25" customHeight="1" x14ac:dyDescent="0.2">
      <c r="A164" s="42" t="s">
        <v>124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5" customHeight="1" x14ac:dyDescent="0.2">
      <c r="A165" s="53" t="s">
        <v>236</v>
      </c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  <c r="BE165" s="53"/>
      <c r="BF165" s="53"/>
      <c r="BG165" s="53"/>
      <c r="BH165" s="53"/>
      <c r="BI165" s="53"/>
      <c r="BJ165" s="53"/>
      <c r="BK165" s="53"/>
      <c r="BL165" s="53"/>
      <c r="BM165" s="53"/>
      <c r="BN165" s="53"/>
      <c r="BO165" s="53"/>
      <c r="BP165" s="53"/>
      <c r="BQ165" s="53"/>
      <c r="BR165" s="53"/>
    </row>
    <row r="166" spans="1:79" ht="12.95" customHeight="1" x14ac:dyDescent="0.2">
      <c r="A166" s="61" t="s">
        <v>19</v>
      </c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3"/>
      <c r="U166" s="36" t="s">
        <v>237</v>
      </c>
      <c r="V166" s="36"/>
      <c r="W166" s="36"/>
      <c r="X166" s="36"/>
      <c r="Y166" s="36"/>
      <c r="Z166" s="36"/>
      <c r="AA166" s="36"/>
      <c r="AB166" s="36"/>
      <c r="AC166" s="36"/>
      <c r="AD166" s="36"/>
      <c r="AE166" s="36" t="s">
        <v>240</v>
      </c>
      <c r="AF166" s="36"/>
      <c r="AG166" s="36"/>
      <c r="AH166" s="36"/>
      <c r="AI166" s="36"/>
      <c r="AJ166" s="36"/>
      <c r="AK166" s="36"/>
      <c r="AL166" s="36"/>
      <c r="AM166" s="36"/>
      <c r="AN166" s="36"/>
      <c r="AO166" s="36" t="s">
        <v>248</v>
      </c>
      <c r="AP166" s="36"/>
      <c r="AQ166" s="36"/>
      <c r="AR166" s="36"/>
      <c r="AS166" s="36"/>
      <c r="AT166" s="36"/>
      <c r="AU166" s="36"/>
      <c r="AV166" s="36"/>
      <c r="AW166" s="36"/>
      <c r="AX166" s="36"/>
      <c r="AY166" s="36" t="s">
        <v>258</v>
      </c>
      <c r="AZ166" s="36"/>
      <c r="BA166" s="36"/>
      <c r="BB166" s="36"/>
      <c r="BC166" s="36"/>
      <c r="BD166" s="36"/>
      <c r="BE166" s="36"/>
      <c r="BF166" s="36"/>
      <c r="BG166" s="36"/>
      <c r="BH166" s="36"/>
      <c r="BI166" s="36" t="s">
        <v>263</v>
      </c>
      <c r="BJ166" s="36"/>
      <c r="BK166" s="36"/>
      <c r="BL166" s="36"/>
      <c r="BM166" s="36"/>
      <c r="BN166" s="36"/>
      <c r="BO166" s="36"/>
      <c r="BP166" s="36"/>
      <c r="BQ166" s="36"/>
      <c r="BR166" s="36"/>
    </row>
    <row r="167" spans="1:79" ht="30" customHeight="1" x14ac:dyDescent="0.2">
      <c r="A167" s="64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6"/>
      <c r="U167" s="36" t="s">
        <v>4</v>
      </c>
      <c r="V167" s="36"/>
      <c r="W167" s="36"/>
      <c r="X167" s="36"/>
      <c r="Y167" s="36"/>
      <c r="Z167" s="36" t="s">
        <v>3</v>
      </c>
      <c r="AA167" s="36"/>
      <c r="AB167" s="36"/>
      <c r="AC167" s="36"/>
      <c r="AD167" s="36"/>
      <c r="AE167" s="36" t="s">
        <v>4</v>
      </c>
      <c r="AF167" s="36"/>
      <c r="AG167" s="36"/>
      <c r="AH167" s="36"/>
      <c r="AI167" s="36"/>
      <c r="AJ167" s="36" t="s">
        <v>3</v>
      </c>
      <c r="AK167" s="36"/>
      <c r="AL167" s="36"/>
      <c r="AM167" s="36"/>
      <c r="AN167" s="36"/>
      <c r="AO167" s="36" t="s">
        <v>4</v>
      </c>
      <c r="AP167" s="36"/>
      <c r="AQ167" s="36"/>
      <c r="AR167" s="36"/>
      <c r="AS167" s="36"/>
      <c r="AT167" s="36" t="s">
        <v>3</v>
      </c>
      <c r="AU167" s="36"/>
      <c r="AV167" s="36"/>
      <c r="AW167" s="36"/>
      <c r="AX167" s="36"/>
      <c r="AY167" s="36" t="s">
        <v>4</v>
      </c>
      <c r="AZ167" s="36"/>
      <c r="BA167" s="36"/>
      <c r="BB167" s="36"/>
      <c r="BC167" s="36"/>
      <c r="BD167" s="36" t="s">
        <v>3</v>
      </c>
      <c r="BE167" s="36"/>
      <c r="BF167" s="36"/>
      <c r="BG167" s="36"/>
      <c r="BH167" s="36"/>
      <c r="BI167" s="36" t="s">
        <v>4</v>
      </c>
      <c r="BJ167" s="36"/>
      <c r="BK167" s="36"/>
      <c r="BL167" s="36"/>
      <c r="BM167" s="36"/>
      <c r="BN167" s="36" t="s">
        <v>3</v>
      </c>
      <c r="BO167" s="36"/>
      <c r="BP167" s="36"/>
      <c r="BQ167" s="36"/>
      <c r="BR167" s="36"/>
    </row>
    <row r="168" spans="1:79" ht="15" customHeight="1" x14ac:dyDescent="0.2">
      <c r="A168" s="30">
        <v>1</v>
      </c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2"/>
      <c r="U168" s="36">
        <v>2</v>
      </c>
      <c r="V168" s="36"/>
      <c r="W168" s="36"/>
      <c r="X168" s="36"/>
      <c r="Y168" s="36"/>
      <c r="Z168" s="36">
        <v>3</v>
      </c>
      <c r="AA168" s="36"/>
      <c r="AB168" s="36"/>
      <c r="AC168" s="36"/>
      <c r="AD168" s="36"/>
      <c r="AE168" s="36">
        <v>4</v>
      </c>
      <c r="AF168" s="36"/>
      <c r="AG168" s="36"/>
      <c r="AH168" s="36"/>
      <c r="AI168" s="36"/>
      <c r="AJ168" s="36">
        <v>5</v>
      </c>
      <c r="AK168" s="36"/>
      <c r="AL168" s="36"/>
      <c r="AM168" s="36"/>
      <c r="AN168" s="36"/>
      <c r="AO168" s="36">
        <v>6</v>
      </c>
      <c r="AP168" s="36"/>
      <c r="AQ168" s="36"/>
      <c r="AR168" s="36"/>
      <c r="AS168" s="36"/>
      <c r="AT168" s="36">
        <v>7</v>
      </c>
      <c r="AU168" s="36"/>
      <c r="AV168" s="36"/>
      <c r="AW168" s="36"/>
      <c r="AX168" s="36"/>
      <c r="AY168" s="36">
        <v>8</v>
      </c>
      <c r="AZ168" s="36"/>
      <c r="BA168" s="36"/>
      <c r="BB168" s="36"/>
      <c r="BC168" s="36"/>
      <c r="BD168" s="36">
        <v>9</v>
      </c>
      <c r="BE168" s="36"/>
      <c r="BF168" s="36"/>
      <c r="BG168" s="36"/>
      <c r="BH168" s="36"/>
      <c r="BI168" s="36">
        <v>10</v>
      </c>
      <c r="BJ168" s="36"/>
      <c r="BK168" s="36"/>
      <c r="BL168" s="36"/>
      <c r="BM168" s="36"/>
      <c r="BN168" s="36">
        <v>11</v>
      </c>
      <c r="BO168" s="36"/>
      <c r="BP168" s="36"/>
      <c r="BQ168" s="36"/>
      <c r="BR168" s="36"/>
    </row>
    <row r="169" spans="1:79" s="1" customFormat="1" ht="15.75" hidden="1" customHeight="1" x14ac:dyDescent="0.2">
      <c r="A169" s="33" t="s">
        <v>57</v>
      </c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5"/>
      <c r="U169" s="38" t="s">
        <v>65</v>
      </c>
      <c r="V169" s="38"/>
      <c r="W169" s="38"/>
      <c r="X169" s="38"/>
      <c r="Y169" s="38"/>
      <c r="Z169" s="37" t="s">
        <v>66</v>
      </c>
      <c r="AA169" s="37"/>
      <c r="AB169" s="37"/>
      <c r="AC169" s="37"/>
      <c r="AD169" s="37"/>
      <c r="AE169" s="38" t="s">
        <v>67</v>
      </c>
      <c r="AF169" s="38"/>
      <c r="AG169" s="38"/>
      <c r="AH169" s="38"/>
      <c r="AI169" s="38"/>
      <c r="AJ169" s="37" t="s">
        <v>68</v>
      </c>
      <c r="AK169" s="37"/>
      <c r="AL169" s="37"/>
      <c r="AM169" s="37"/>
      <c r="AN169" s="37"/>
      <c r="AO169" s="38" t="s">
        <v>58</v>
      </c>
      <c r="AP169" s="38"/>
      <c r="AQ169" s="38"/>
      <c r="AR169" s="38"/>
      <c r="AS169" s="38"/>
      <c r="AT169" s="37" t="s">
        <v>59</v>
      </c>
      <c r="AU169" s="37"/>
      <c r="AV169" s="37"/>
      <c r="AW169" s="37"/>
      <c r="AX169" s="37"/>
      <c r="AY169" s="38" t="s">
        <v>60</v>
      </c>
      <c r="AZ169" s="38"/>
      <c r="BA169" s="38"/>
      <c r="BB169" s="38"/>
      <c r="BC169" s="38"/>
      <c r="BD169" s="37" t="s">
        <v>61</v>
      </c>
      <c r="BE169" s="37"/>
      <c r="BF169" s="37"/>
      <c r="BG169" s="37"/>
      <c r="BH169" s="37"/>
      <c r="BI169" s="38" t="s">
        <v>62</v>
      </c>
      <c r="BJ169" s="38"/>
      <c r="BK169" s="38"/>
      <c r="BL169" s="38"/>
      <c r="BM169" s="38"/>
      <c r="BN169" s="37" t="s">
        <v>63</v>
      </c>
      <c r="BO169" s="37"/>
      <c r="BP169" s="37"/>
      <c r="BQ169" s="37"/>
      <c r="BR169" s="37"/>
      <c r="CA169" t="s">
        <v>41</v>
      </c>
    </row>
    <row r="170" spans="1:79" s="6" customFormat="1" ht="12.75" customHeight="1" x14ac:dyDescent="0.2">
      <c r="A170" s="100" t="s">
        <v>212</v>
      </c>
      <c r="B170" s="101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2"/>
      <c r="U170" s="116">
        <v>11824950</v>
      </c>
      <c r="V170" s="116"/>
      <c r="W170" s="116"/>
      <c r="X170" s="116"/>
      <c r="Y170" s="116"/>
      <c r="Z170" s="116">
        <v>0</v>
      </c>
      <c r="AA170" s="116"/>
      <c r="AB170" s="116"/>
      <c r="AC170" s="116"/>
      <c r="AD170" s="116"/>
      <c r="AE170" s="116">
        <v>12447330</v>
      </c>
      <c r="AF170" s="116"/>
      <c r="AG170" s="116"/>
      <c r="AH170" s="116"/>
      <c r="AI170" s="116"/>
      <c r="AJ170" s="116">
        <v>0</v>
      </c>
      <c r="AK170" s="116"/>
      <c r="AL170" s="116"/>
      <c r="AM170" s="116"/>
      <c r="AN170" s="116"/>
      <c r="AO170" s="116">
        <v>14063970</v>
      </c>
      <c r="AP170" s="116"/>
      <c r="AQ170" s="116"/>
      <c r="AR170" s="116"/>
      <c r="AS170" s="116"/>
      <c r="AT170" s="116">
        <v>0</v>
      </c>
      <c r="AU170" s="116"/>
      <c r="AV170" s="116"/>
      <c r="AW170" s="116"/>
      <c r="AX170" s="116"/>
      <c r="AY170" s="116">
        <v>15145896</v>
      </c>
      <c r="AZ170" s="116"/>
      <c r="BA170" s="116"/>
      <c r="BB170" s="116"/>
      <c r="BC170" s="116"/>
      <c r="BD170" s="116">
        <v>0</v>
      </c>
      <c r="BE170" s="116"/>
      <c r="BF170" s="116"/>
      <c r="BG170" s="116"/>
      <c r="BH170" s="116"/>
      <c r="BI170" s="116">
        <v>16206105</v>
      </c>
      <c r="BJ170" s="116"/>
      <c r="BK170" s="116"/>
      <c r="BL170" s="116"/>
      <c r="BM170" s="116"/>
      <c r="BN170" s="116">
        <v>0</v>
      </c>
      <c r="BO170" s="116"/>
      <c r="BP170" s="116"/>
      <c r="BQ170" s="116"/>
      <c r="BR170" s="116"/>
      <c r="CA170" s="6" t="s">
        <v>42</v>
      </c>
    </row>
    <row r="171" spans="1:79" s="99" customFormat="1" ht="12.75" customHeight="1" x14ac:dyDescent="0.2">
      <c r="A171" s="92" t="s">
        <v>213</v>
      </c>
      <c r="B171" s="93"/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4"/>
      <c r="U171" s="117">
        <v>7812900</v>
      </c>
      <c r="V171" s="117"/>
      <c r="W171" s="117"/>
      <c r="X171" s="117"/>
      <c r="Y171" s="117"/>
      <c r="Z171" s="117">
        <v>0</v>
      </c>
      <c r="AA171" s="117"/>
      <c r="AB171" s="117"/>
      <c r="AC171" s="117"/>
      <c r="AD171" s="117"/>
      <c r="AE171" s="117">
        <v>8224113</v>
      </c>
      <c r="AF171" s="117"/>
      <c r="AG171" s="117"/>
      <c r="AH171" s="117"/>
      <c r="AI171" s="117"/>
      <c r="AJ171" s="117">
        <v>0</v>
      </c>
      <c r="AK171" s="117"/>
      <c r="AL171" s="117"/>
      <c r="AM171" s="117"/>
      <c r="AN171" s="117"/>
      <c r="AO171" s="117">
        <v>8377650</v>
      </c>
      <c r="AP171" s="117"/>
      <c r="AQ171" s="117"/>
      <c r="AR171" s="117"/>
      <c r="AS171" s="117"/>
      <c r="AT171" s="117">
        <v>0</v>
      </c>
      <c r="AU171" s="117"/>
      <c r="AV171" s="117"/>
      <c r="AW171" s="117"/>
      <c r="AX171" s="117"/>
      <c r="AY171" s="117">
        <v>9031107</v>
      </c>
      <c r="AZ171" s="117"/>
      <c r="BA171" s="117"/>
      <c r="BB171" s="117"/>
      <c r="BC171" s="117"/>
      <c r="BD171" s="117">
        <v>0</v>
      </c>
      <c r="BE171" s="117"/>
      <c r="BF171" s="117"/>
      <c r="BG171" s="117"/>
      <c r="BH171" s="117"/>
      <c r="BI171" s="117">
        <v>9663285</v>
      </c>
      <c r="BJ171" s="117"/>
      <c r="BK171" s="117"/>
      <c r="BL171" s="117"/>
      <c r="BM171" s="117"/>
      <c r="BN171" s="117">
        <v>0</v>
      </c>
      <c r="BO171" s="117"/>
      <c r="BP171" s="117"/>
      <c r="BQ171" s="117"/>
      <c r="BR171" s="117"/>
    </row>
    <row r="172" spans="1:79" s="99" customFormat="1" ht="12.75" customHeight="1" x14ac:dyDescent="0.2">
      <c r="A172" s="92" t="s">
        <v>214</v>
      </c>
      <c r="B172" s="93"/>
      <c r="C172" s="93"/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4"/>
      <c r="U172" s="117">
        <v>2675460</v>
      </c>
      <c r="V172" s="117"/>
      <c r="W172" s="117"/>
      <c r="X172" s="117"/>
      <c r="Y172" s="117"/>
      <c r="Z172" s="117">
        <v>0</v>
      </c>
      <c r="AA172" s="117"/>
      <c r="AB172" s="117"/>
      <c r="AC172" s="117"/>
      <c r="AD172" s="117"/>
      <c r="AE172" s="117">
        <v>2816275</v>
      </c>
      <c r="AF172" s="117"/>
      <c r="AG172" s="117"/>
      <c r="AH172" s="117"/>
      <c r="AI172" s="117"/>
      <c r="AJ172" s="117">
        <v>0</v>
      </c>
      <c r="AK172" s="117"/>
      <c r="AL172" s="117"/>
      <c r="AM172" s="117"/>
      <c r="AN172" s="117"/>
      <c r="AO172" s="117">
        <v>4135680</v>
      </c>
      <c r="AP172" s="117"/>
      <c r="AQ172" s="117"/>
      <c r="AR172" s="117"/>
      <c r="AS172" s="117"/>
      <c r="AT172" s="117">
        <v>0</v>
      </c>
      <c r="AU172" s="117"/>
      <c r="AV172" s="117"/>
      <c r="AW172" s="117"/>
      <c r="AX172" s="117"/>
      <c r="AY172" s="117">
        <v>4443199</v>
      </c>
      <c r="AZ172" s="117"/>
      <c r="BA172" s="117"/>
      <c r="BB172" s="117"/>
      <c r="BC172" s="117"/>
      <c r="BD172" s="117">
        <v>0</v>
      </c>
      <c r="BE172" s="117"/>
      <c r="BF172" s="117"/>
      <c r="BG172" s="117"/>
      <c r="BH172" s="117"/>
      <c r="BI172" s="117">
        <v>4754220</v>
      </c>
      <c r="BJ172" s="117"/>
      <c r="BK172" s="117"/>
      <c r="BL172" s="117"/>
      <c r="BM172" s="117"/>
      <c r="BN172" s="117">
        <v>0</v>
      </c>
      <c r="BO172" s="117"/>
      <c r="BP172" s="117"/>
      <c r="BQ172" s="117"/>
      <c r="BR172" s="117"/>
    </row>
    <row r="173" spans="1:79" s="99" customFormat="1" ht="12.75" customHeight="1" x14ac:dyDescent="0.2">
      <c r="A173" s="92" t="s">
        <v>215</v>
      </c>
      <c r="B173" s="93"/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4"/>
      <c r="U173" s="117">
        <v>1336590</v>
      </c>
      <c r="V173" s="117"/>
      <c r="W173" s="117"/>
      <c r="X173" s="117"/>
      <c r="Y173" s="117"/>
      <c r="Z173" s="117">
        <v>0</v>
      </c>
      <c r="AA173" s="117"/>
      <c r="AB173" s="117"/>
      <c r="AC173" s="117"/>
      <c r="AD173" s="117"/>
      <c r="AE173" s="117">
        <v>1406942</v>
      </c>
      <c r="AF173" s="117"/>
      <c r="AG173" s="117"/>
      <c r="AH173" s="117"/>
      <c r="AI173" s="117"/>
      <c r="AJ173" s="117">
        <v>0</v>
      </c>
      <c r="AK173" s="117"/>
      <c r="AL173" s="117"/>
      <c r="AM173" s="117"/>
      <c r="AN173" s="117"/>
      <c r="AO173" s="117">
        <v>1550640</v>
      </c>
      <c r="AP173" s="117"/>
      <c r="AQ173" s="117"/>
      <c r="AR173" s="117"/>
      <c r="AS173" s="117"/>
      <c r="AT173" s="117">
        <v>0</v>
      </c>
      <c r="AU173" s="117"/>
      <c r="AV173" s="117"/>
      <c r="AW173" s="117"/>
      <c r="AX173" s="117"/>
      <c r="AY173" s="117">
        <v>1671590</v>
      </c>
      <c r="AZ173" s="117"/>
      <c r="BA173" s="117"/>
      <c r="BB173" s="117"/>
      <c r="BC173" s="117"/>
      <c r="BD173" s="117">
        <v>0</v>
      </c>
      <c r="BE173" s="117"/>
      <c r="BF173" s="117"/>
      <c r="BG173" s="117"/>
      <c r="BH173" s="117"/>
      <c r="BI173" s="117">
        <v>1788600</v>
      </c>
      <c r="BJ173" s="117"/>
      <c r="BK173" s="117"/>
      <c r="BL173" s="117"/>
      <c r="BM173" s="117"/>
      <c r="BN173" s="117">
        <v>0</v>
      </c>
      <c r="BO173" s="117"/>
      <c r="BP173" s="117"/>
      <c r="BQ173" s="117"/>
      <c r="BR173" s="117"/>
    </row>
    <row r="174" spans="1:79" s="6" customFormat="1" ht="12.75" customHeight="1" x14ac:dyDescent="0.2">
      <c r="A174" s="100" t="s">
        <v>216</v>
      </c>
      <c r="B174" s="101"/>
      <c r="C174" s="101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2"/>
      <c r="U174" s="116">
        <v>437569.24</v>
      </c>
      <c r="V174" s="116"/>
      <c r="W174" s="116"/>
      <c r="X174" s="116"/>
      <c r="Y174" s="116"/>
      <c r="Z174" s="116">
        <v>0</v>
      </c>
      <c r="AA174" s="116"/>
      <c r="AB174" s="116"/>
      <c r="AC174" s="116"/>
      <c r="AD174" s="116"/>
      <c r="AE174" s="116">
        <v>463854</v>
      </c>
      <c r="AF174" s="116"/>
      <c r="AG174" s="116"/>
      <c r="AH174" s="116"/>
      <c r="AI174" s="116"/>
      <c r="AJ174" s="116">
        <v>0</v>
      </c>
      <c r="AK174" s="116"/>
      <c r="AL174" s="116"/>
      <c r="AM174" s="116"/>
      <c r="AN174" s="116"/>
      <c r="AO174" s="116">
        <v>644450</v>
      </c>
      <c r="AP174" s="116"/>
      <c r="AQ174" s="116"/>
      <c r="AR174" s="116"/>
      <c r="AS174" s="116"/>
      <c r="AT174" s="116">
        <v>0</v>
      </c>
      <c r="AU174" s="116"/>
      <c r="AV174" s="116"/>
      <c r="AW174" s="116"/>
      <c r="AX174" s="116"/>
      <c r="AY174" s="116">
        <v>694720</v>
      </c>
      <c r="AZ174" s="116"/>
      <c r="BA174" s="116"/>
      <c r="BB174" s="116"/>
      <c r="BC174" s="116"/>
      <c r="BD174" s="116">
        <v>0</v>
      </c>
      <c r="BE174" s="116"/>
      <c r="BF174" s="116"/>
      <c r="BG174" s="116"/>
      <c r="BH174" s="116"/>
      <c r="BI174" s="116">
        <v>743350</v>
      </c>
      <c r="BJ174" s="116"/>
      <c r="BK174" s="116"/>
      <c r="BL174" s="116"/>
      <c r="BM174" s="116"/>
      <c r="BN174" s="116">
        <v>0</v>
      </c>
      <c r="BO174" s="116"/>
      <c r="BP174" s="116"/>
      <c r="BQ174" s="116"/>
      <c r="BR174" s="116"/>
    </row>
    <row r="175" spans="1:79" s="99" customFormat="1" ht="12.75" customHeight="1" x14ac:dyDescent="0.2">
      <c r="A175" s="92" t="s">
        <v>217</v>
      </c>
      <c r="B175" s="93"/>
      <c r="C175" s="93"/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4"/>
      <c r="U175" s="117">
        <v>437569.24</v>
      </c>
      <c r="V175" s="117"/>
      <c r="W175" s="117"/>
      <c r="X175" s="117"/>
      <c r="Y175" s="117"/>
      <c r="Z175" s="117">
        <v>0</v>
      </c>
      <c r="AA175" s="117"/>
      <c r="AB175" s="117"/>
      <c r="AC175" s="117"/>
      <c r="AD175" s="117"/>
      <c r="AE175" s="117">
        <v>463854</v>
      </c>
      <c r="AF175" s="117"/>
      <c r="AG175" s="117"/>
      <c r="AH175" s="117"/>
      <c r="AI175" s="117"/>
      <c r="AJ175" s="117">
        <v>0</v>
      </c>
      <c r="AK175" s="117"/>
      <c r="AL175" s="117"/>
      <c r="AM175" s="117"/>
      <c r="AN175" s="117"/>
      <c r="AO175" s="117">
        <v>644450</v>
      </c>
      <c r="AP175" s="117"/>
      <c r="AQ175" s="117"/>
      <c r="AR175" s="117"/>
      <c r="AS175" s="117"/>
      <c r="AT175" s="117">
        <v>0</v>
      </c>
      <c r="AU175" s="117"/>
      <c r="AV175" s="117"/>
      <c r="AW175" s="117"/>
      <c r="AX175" s="117"/>
      <c r="AY175" s="117">
        <v>694720</v>
      </c>
      <c r="AZ175" s="117"/>
      <c r="BA175" s="117"/>
      <c r="BB175" s="117"/>
      <c r="BC175" s="117"/>
      <c r="BD175" s="117">
        <v>0</v>
      </c>
      <c r="BE175" s="117"/>
      <c r="BF175" s="117"/>
      <c r="BG175" s="117"/>
      <c r="BH175" s="117"/>
      <c r="BI175" s="117">
        <v>743350</v>
      </c>
      <c r="BJ175" s="117"/>
      <c r="BK175" s="117"/>
      <c r="BL175" s="117"/>
      <c r="BM175" s="117"/>
      <c r="BN175" s="117">
        <v>0</v>
      </c>
      <c r="BO175" s="117"/>
      <c r="BP175" s="117"/>
      <c r="BQ175" s="117"/>
      <c r="BR175" s="117"/>
    </row>
    <row r="176" spans="1:79" s="99" customFormat="1" ht="12.75" customHeight="1" x14ac:dyDescent="0.2">
      <c r="A176" s="92" t="s">
        <v>218</v>
      </c>
      <c r="B176" s="93"/>
      <c r="C176" s="93"/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4"/>
      <c r="U176" s="117">
        <v>0</v>
      </c>
      <c r="V176" s="117"/>
      <c r="W176" s="117"/>
      <c r="X176" s="117"/>
      <c r="Y176" s="117"/>
      <c r="Z176" s="117">
        <v>0</v>
      </c>
      <c r="AA176" s="117"/>
      <c r="AB176" s="117"/>
      <c r="AC176" s="117"/>
      <c r="AD176" s="117"/>
      <c r="AE176" s="117">
        <v>0</v>
      </c>
      <c r="AF176" s="117"/>
      <c r="AG176" s="117"/>
      <c r="AH176" s="117"/>
      <c r="AI176" s="117"/>
      <c r="AJ176" s="117">
        <v>0</v>
      </c>
      <c r="AK176" s="117"/>
      <c r="AL176" s="117"/>
      <c r="AM176" s="117"/>
      <c r="AN176" s="117"/>
      <c r="AO176" s="117">
        <v>352458</v>
      </c>
      <c r="AP176" s="117"/>
      <c r="AQ176" s="117"/>
      <c r="AR176" s="117"/>
      <c r="AS176" s="117"/>
      <c r="AT176" s="117">
        <v>0</v>
      </c>
      <c r="AU176" s="117"/>
      <c r="AV176" s="117"/>
      <c r="AW176" s="117"/>
      <c r="AX176" s="117"/>
      <c r="AY176" s="117">
        <v>379950</v>
      </c>
      <c r="AZ176" s="117"/>
      <c r="BA176" s="117"/>
      <c r="BB176" s="117"/>
      <c r="BC176" s="117"/>
      <c r="BD176" s="117">
        <v>0</v>
      </c>
      <c r="BE176" s="117"/>
      <c r="BF176" s="117"/>
      <c r="BG176" s="117"/>
      <c r="BH176" s="117"/>
      <c r="BI176" s="117">
        <v>406551</v>
      </c>
      <c r="BJ176" s="117"/>
      <c r="BK176" s="117"/>
      <c r="BL176" s="117"/>
      <c r="BM176" s="117"/>
      <c r="BN176" s="117">
        <v>0</v>
      </c>
      <c r="BO176" s="117"/>
      <c r="BP176" s="117"/>
      <c r="BQ176" s="117"/>
      <c r="BR176" s="117"/>
    </row>
    <row r="177" spans="1:79" s="6" customFormat="1" ht="12.75" customHeight="1" x14ac:dyDescent="0.2">
      <c r="A177" s="100" t="s">
        <v>147</v>
      </c>
      <c r="B177" s="101"/>
      <c r="C177" s="101"/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102"/>
      <c r="U177" s="116">
        <v>12262519.24</v>
      </c>
      <c r="V177" s="116"/>
      <c r="W177" s="116"/>
      <c r="X177" s="116"/>
      <c r="Y177" s="116"/>
      <c r="Z177" s="116">
        <v>0</v>
      </c>
      <c r="AA177" s="116"/>
      <c r="AB177" s="116"/>
      <c r="AC177" s="116"/>
      <c r="AD177" s="116"/>
      <c r="AE177" s="116">
        <v>12911184</v>
      </c>
      <c r="AF177" s="116"/>
      <c r="AG177" s="116"/>
      <c r="AH177" s="116"/>
      <c r="AI177" s="116"/>
      <c r="AJ177" s="116">
        <v>0</v>
      </c>
      <c r="AK177" s="116"/>
      <c r="AL177" s="116"/>
      <c r="AM177" s="116"/>
      <c r="AN177" s="116"/>
      <c r="AO177" s="116">
        <v>15060878</v>
      </c>
      <c r="AP177" s="116"/>
      <c r="AQ177" s="116"/>
      <c r="AR177" s="116"/>
      <c r="AS177" s="116"/>
      <c r="AT177" s="116">
        <v>0</v>
      </c>
      <c r="AU177" s="116"/>
      <c r="AV177" s="116"/>
      <c r="AW177" s="116"/>
      <c r="AX177" s="116"/>
      <c r="AY177" s="116">
        <v>16220566</v>
      </c>
      <c r="AZ177" s="116"/>
      <c r="BA177" s="116"/>
      <c r="BB177" s="116"/>
      <c r="BC177" s="116"/>
      <c r="BD177" s="116">
        <v>0</v>
      </c>
      <c r="BE177" s="116"/>
      <c r="BF177" s="116"/>
      <c r="BG177" s="116"/>
      <c r="BH177" s="116"/>
      <c r="BI177" s="116">
        <v>17356006</v>
      </c>
      <c r="BJ177" s="116"/>
      <c r="BK177" s="116"/>
      <c r="BL177" s="116"/>
      <c r="BM177" s="116"/>
      <c r="BN177" s="116">
        <v>0</v>
      </c>
      <c r="BO177" s="116"/>
      <c r="BP177" s="116"/>
      <c r="BQ177" s="116"/>
      <c r="BR177" s="116"/>
    </row>
    <row r="178" spans="1:79" s="99" customFormat="1" ht="38.25" customHeight="1" x14ac:dyDescent="0.2">
      <c r="A178" s="92" t="s">
        <v>219</v>
      </c>
      <c r="B178" s="93"/>
      <c r="C178" s="93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4"/>
      <c r="U178" s="117" t="s">
        <v>173</v>
      </c>
      <c r="V178" s="117"/>
      <c r="W178" s="117"/>
      <c r="X178" s="117"/>
      <c r="Y178" s="117"/>
      <c r="Z178" s="117"/>
      <c r="AA178" s="117"/>
      <c r="AB178" s="117"/>
      <c r="AC178" s="117"/>
      <c r="AD178" s="117"/>
      <c r="AE178" s="117" t="s">
        <v>173</v>
      </c>
      <c r="AF178" s="117"/>
      <c r="AG178" s="117"/>
      <c r="AH178" s="117"/>
      <c r="AI178" s="117"/>
      <c r="AJ178" s="117"/>
      <c r="AK178" s="117"/>
      <c r="AL178" s="117"/>
      <c r="AM178" s="117"/>
      <c r="AN178" s="117"/>
      <c r="AO178" s="117" t="s">
        <v>173</v>
      </c>
      <c r="AP178" s="117"/>
      <c r="AQ178" s="117"/>
      <c r="AR178" s="117"/>
      <c r="AS178" s="117"/>
      <c r="AT178" s="117"/>
      <c r="AU178" s="117"/>
      <c r="AV178" s="117"/>
      <c r="AW178" s="117"/>
      <c r="AX178" s="117"/>
      <c r="AY178" s="117" t="s">
        <v>173</v>
      </c>
      <c r="AZ178" s="117"/>
      <c r="BA178" s="117"/>
      <c r="BB178" s="117"/>
      <c r="BC178" s="117"/>
      <c r="BD178" s="117"/>
      <c r="BE178" s="117"/>
      <c r="BF178" s="117"/>
      <c r="BG178" s="117"/>
      <c r="BH178" s="117"/>
      <c r="BI178" s="117" t="s">
        <v>173</v>
      </c>
      <c r="BJ178" s="117"/>
      <c r="BK178" s="117"/>
      <c r="BL178" s="117"/>
      <c r="BM178" s="117"/>
      <c r="BN178" s="117"/>
      <c r="BO178" s="117"/>
      <c r="BP178" s="117"/>
      <c r="BQ178" s="117"/>
      <c r="BR178" s="117"/>
    </row>
    <row r="181" spans="1:79" ht="14.25" customHeight="1" x14ac:dyDescent="0.2">
      <c r="A181" s="42" t="s">
        <v>125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</row>
    <row r="182" spans="1:79" ht="15" customHeight="1" x14ac:dyDescent="0.2">
      <c r="A182" s="61" t="s">
        <v>6</v>
      </c>
      <c r="B182" s="62"/>
      <c r="C182" s="62"/>
      <c r="D182" s="61" t="s">
        <v>10</v>
      </c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3"/>
      <c r="W182" s="36" t="s">
        <v>237</v>
      </c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 t="s">
        <v>241</v>
      </c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 t="s">
        <v>253</v>
      </c>
      <c r="AV182" s="36"/>
      <c r="AW182" s="36"/>
      <c r="AX182" s="36"/>
      <c r="AY182" s="36"/>
      <c r="AZ182" s="36"/>
      <c r="BA182" s="36" t="s">
        <v>259</v>
      </c>
      <c r="BB182" s="36"/>
      <c r="BC182" s="36"/>
      <c r="BD182" s="36"/>
      <c r="BE182" s="36"/>
      <c r="BF182" s="36"/>
      <c r="BG182" s="36" t="s">
        <v>268</v>
      </c>
      <c r="BH182" s="36"/>
      <c r="BI182" s="36"/>
      <c r="BJ182" s="36"/>
      <c r="BK182" s="36"/>
      <c r="BL182" s="36"/>
    </row>
    <row r="183" spans="1:79" ht="15" customHeight="1" x14ac:dyDescent="0.2">
      <c r="A183" s="77"/>
      <c r="B183" s="78"/>
      <c r="C183" s="78"/>
      <c r="D183" s="77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9"/>
      <c r="W183" s="36" t="s">
        <v>4</v>
      </c>
      <c r="X183" s="36"/>
      <c r="Y183" s="36"/>
      <c r="Z183" s="36"/>
      <c r="AA183" s="36"/>
      <c r="AB183" s="36"/>
      <c r="AC183" s="36" t="s">
        <v>3</v>
      </c>
      <c r="AD183" s="36"/>
      <c r="AE183" s="36"/>
      <c r="AF183" s="36"/>
      <c r="AG183" s="36"/>
      <c r="AH183" s="36"/>
      <c r="AI183" s="36" t="s">
        <v>4</v>
      </c>
      <c r="AJ183" s="36"/>
      <c r="AK183" s="36"/>
      <c r="AL183" s="36"/>
      <c r="AM183" s="36"/>
      <c r="AN183" s="36"/>
      <c r="AO183" s="36" t="s">
        <v>3</v>
      </c>
      <c r="AP183" s="36"/>
      <c r="AQ183" s="36"/>
      <c r="AR183" s="36"/>
      <c r="AS183" s="36"/>
      <c r="AT183" s="36"/>
      <c r="AU183" s="49" t="s">
        <v>4</v>
      </c>
      <c r="AV183" s="49"/>
      <c r="AW183" s="49"/>
      <c r="AX183" s="49" t="s">
        <v>3</v>
      </c>
      <c r="AY183" s="49"/>
      <c r="AZ183" s="49"/>
      <c r="BA183" s="49" t="s">
        <v>4</v>
      </c>
      <c r="BB183" s="49"/>
      <c r="BC183" s="49"/>
      <c r="BD183" s="49" t="s">
        <v>3</v>
      </c>
      <c r="BE183" s="49"/>
      <c r="BF183" s="49"/>
      <c r="BG183" s="49" t="s">
        <v>4</v>
      </c>
      <c r="BH183" s="49"/>
      <c r="BI183" s="49"/>
      <c r="BJ183" s="49" t="s">
        <v>3</v>
      </c>
      <c r="BK183" s="49"/>
      <c r="BL183" s="49"/>
    </row>
    <row r="184" spans="1:79" ht="57" customHeight="1" x14ac:dyDescent="0.2">
      <c r="A184" s="64"/>
      <c r="B184" s="65"/>
      <c r="C184" s="65"/>
      <c r="D184" s="64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6"/>
      <c r="W184" s="36" t="s">
        <v>12</v>
      </c>
      <c r="X184" s="36"/>
      <c r="Y184" s="36"/>
      <c r="Z184" s="36" t="s">
        <v>11</v>
      </c>
      <c r="AA184" s="36"/>
      <c r="AB184" s="36"/>
      <c r="AC184" s="36" t="s">
        <v>12</v>
      </c>
      <c r="AD184" s="36"/>
      <c r="AE184" s="36"/>
      <c r="AF184" s="36" t="s">
        <v>11</v>
      </c>
      <c r="AG184" s="36"/>
      <c r="AH184" s="36"/>
      <c r="AI184" s="36" t="s">
        <v>12</v>
      </c>
      <c r="AJ184" s="36"/>
      <c r="AK184" s="36"/>
      <c r="AL184" s="36" t="s">
        <v>11</v>
      </c>
      <c r="AM184" s="36"/>
      <c r="AN184" s="36"/>
      <c r="AO184" s="36" t="s">
        <v>12</v>
      </c>
      <c r="AP184" s="36"/>
      <c r="AQ184" s="36"/>
      <c r="AR184" s="36" t="s">
        <v>11</v>
      </c>
      <c r="AS184" s="36"/>
      <c r="AT184" s="36"/>
      <c r="AU184" s="49"/>
      <c r="AV184" s="49"/>
      <c r="AW184" s="49"/>
      <c r="AX184" s="49"/>
      <c r="AY184" s="49"/>
      <c r="AZ184" s="49"/>
      <c r="BA184" s="49"/>
      <c r="BB184" s="49"/>
      <c r="BC184" s="49"/>
      <c r="BD184" s="49"/>
      <c r="BE184" s="49"/>
      <c r="BF184" s="49"/>
      <c r="BG184" s="49"/>
      <c r="BH184" s="49"/>
      <c r="BI184" s="49"/>
      <c r="BJ184" s="49"/>
      <c r="BK184" s="49"/>
      <c r="BL184" s="49"/>
    </row>
    <row r="185" spans="1:79" ht="15" customHeight="1" x14ac:dyDescent="0.2">
      <c r="A185" s="30">
        <v>1</v>
      </c>
      <c r="B185" s="31"/>
      <c r="C185" s="31"/>
      <c r="D185" s="30">
        <v>2</v>
      </c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2"/>
      <c r="W185" s="36">
        <v>3</v>
      </c>
      <c r="X185" s="36"/>
      <c r="Y185" s="36"/>
      <c r="Z185" s="36">
        <v>4</v>
      </c>
      <c r="AA185" s="36"/>
      <c r="AB185" s="36"/>
      <c r="AC185" s="36">
        <v>5</v>
      </c>
      <c r="AD185" s="36"/>
      <c r="AE185" s="36"/>
      <c r="AF185" s="36">
        <v>6</v>
      </c>
      <c r="AG185" s="36"/>
      <c r="AH185" s="36"/>
      <c r="AI185" s="36">
        <v>7</v>
      </c>
      <c r="AJ185" s="36"/>
      <c r="AK185" s="36"/>
      <c r="AL185" s="36">
        <v>8</v>
      </c>
      <c r="AM185" s="36"/>
      <c r="AN185" s="36"/>
      <c r="AO185" s="36">
        <v>9</v>
      </c>
      <c r="AP185" s="36"/>
      <c r="AQ185" s="36"/>
      <c r="AR185" s="36">
        <v>10</v>
      </c>
      <c r="AS185" s="36"/>
      <c r="AT185" s="36"/>
      <c r="AU185" s="36">
        <v>11</v>
      </c>
      <c r="AV185" s="36"/>
      <c r="AW185" s="36"/>
      <c r="AX185" s="36">
        <v>12</v>
      </c>
      <c r="AY185" s="36"/>
      <c r="AZ185" s="36"/>
      <c r="BA185" s="36">
        <v>13</v>
      </c>
      <c r="BB185" s="36"/>
      <c r="BC185" s="36"/>
      <c r="BD185" s="36">
        <v>14</v>
      </c>
      <c r="BE185" s="36"/>
      <c r="BF185" s="36"/>
      <c r="BG185" s="36">
        <v>15</v>
      </c>
      <c r="BH185" s="36"/>
      <c r="BI185" s="36"/>
      <c r="BJ185" s="36">
        <v>16</v>
      </c>
      <c r="BK185" s="36"/>
      <c r="BL185" s="36"/>
    </row>
    <row r="186" spans="1:79" s="1" customFormat="1" ht="12.75" hidden="1" customHeight="1" x14ac:dyDescent="0.2">
      <c r="A186" s="33" t="s">
        <v>69</v>
      </c>
      <c r="B186" s="34"/>
      <c r="C186" s="34"/>
      <c r="D186" s="33" t="s">
        <v>57</v>
      </c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5"/>
      <c r="W186" s="38" t="s">
        <v>72</v>
      </c>
      <c r="X186" s="38"/>
      <c r="Y186" s="38"/>
      <c r="Z186" s="38" t="s">
        <v>73</v>
      </c>
      <c r="AA186" s="38"/>
      <c r="AB186" s="38"/>
      <c r="AC186" s="37" t="s">
        <v>74</v>
      </c>
      <c r="AD186" s="37"/>
      <c r="AE186" s="37"/>
      <c r="AF186" s="37" t="s">
        <v>75</v>
      </c>
      <c r="AG186" s="37"/>
      <c r="AH186" s="37"/>
      <c r="AI186" s="38" t="s">
        <v>76</v>
      </c>
      <c r="AJ186" s="38"/>
      <c r="AK186" s="38"/>
      <c r="AL186" s="38" t="s">
        <v>77</v>
      </c>
      <c r="AM186" s="38"/>
      <c r="AN186" s="38"/>
      <c r="AO186" s="37" t="s">
        <v>104</v>
      </c>
      <c r="AP186" s="37"/>
      <c r="AQ186" s="37"/>
      <c r="AR186" s="37" t="s">
        <v>78</v>
      </c>
      <c r="AS186" s="37"/>
      <c r="AT186" s="37"/>
      <c r="AU186" s="38" t="s">
        <v>105</v>
      </c>
      <c r="AV186" s="38"/>
      <c r="AW186" s="38"/>
      <c r="AX186" s="37" t="s">
        <v>106</v>
      </c>
      <c r="AY186" s="37"/>
      <c r="AZ186" s="37"/>
      <c r="BA186" s="38" t="s">
        <v>107</v>
      </c>
      <c r="BB186" s="38"/>
      <c r="BC186" s="38"/>
      <c r="BD186" s="37" t="s">
        <v>108</v>
      </c>
      <c r="BE186" s="37"/>
      <c r="BF186" s="37"/>
      <c r="BG186" s="38" t="s">
        <v>109</v>
      </c>
      <c r="BH186" s="38"/>
      <c r="BI186" s="38"/>
      <c r="BJ186" s="37" t="s">
        <v>110</v>
      </c>
      <c r="BK186" s="37"/>
      <c r="BL186" s="37"/>
      <c r="CA186" s="1" t="s">
        <v>103</v>
      </c>
    </row>
    <row r="187" spans="1:79" s="99" customFormat="1" ht="12.75" customHeight="1" x14ac:dyDescent="0.2">
      <c r="A187" s="89">
        <v>1</v>
      </c>
      <c r="B187" s="90"/>
      <c r="C187" s="90"/>
      <c r="D187" s="92" t="s">
        <v>220</v>
      </c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4"/>
      <c r="W187" s="115">
        <v>11.75</v>
      </c>
      <c r="X187" s="115"/>
      <c r="Y187" s="115"/>
      <c r="Z187" s="115">
        <v>10.15</v>
      </c>
      <c r="AA187" s="115"/>
      <c r="AB187" s="115"/>
      <c r="AC187" s="115">
        <v>0</v>
      </c>
      <c r="AD187" s="115"/>
      <c r="AE187" s="115"/>
      <c r="AF187" s="115">
        <v>0</v>
      </c>
      <c r="AG187" s="115"/>
      <c r="AH187" s="115"/>
      <c r="AI187" s="115">
        <v>9</v>
      </c>
      <c r="AJ187" s="115"/>
      <c r="AK187" s="115"/>
      <c r="AL187" s="115">
        <v>8.75</v>
      </c>
      <c r="AM187" s="115"/>
      <c r="AN187" s="115"/>
      <c r="AO187" s="115">
        <v>0</v>
      </c>
      <c r="AP187" s="115"/>
      <c r="AQ187" s="115"/>
      <c r="AR187" s="115">
        <v>0</v>
      </c>
      <c r="AS187" s="115"/>
      <c r="AT187" s="115"/>
      <c r="AU187" s="115">
        <v>11</v>
      </c>
      <c r="AV187" s="115"/>
      <c r="AW187" s="115"/>
      <c r="AX187" s="115">
        <v>0</v>
      </c>
      <c r="AY187" s="115"/>
      <c r="AZ187" s="115"/>
      <c r="BA187" s="115">
        <v>11</v>
      </c>
      <c r="BB187" s="115"/>
      <c r="BC187" s="115"/>
      <c r="BD187" s="115">
        <v>0</v>
      </c>
      <c r="BE187" s="115"/>
      <c r="BF187" s="115"/>
      <c r="BG187" s="115">
        <v>11</v>
      </c>
      <c r="BH187" s="115"/>
      <c r="BI187" s="115"/>
      <c r="BJ187" s="115">
        <v>0</v>
      </c>
      <c r="BK187" s="115"/>
      <c r="BL187" s="115"/>
      <c r="CA187" s="99" t="s">
        <v>43</v>
      </c>
    </row>
    <row r="188" spans="1:79" s="99" customFormat="1" ht="12.75" customHeight="1" x14ac:dyDescent="0.2">
      <c r="A188" s="89">
        <v>2</v>
      </c>
      <c r="B188" s="90"/>
      <c r="C188" s="90"/>
      <c r="D188" s="92" t="s">
        <v>221</v>
      </c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4"/>
      <c r="W188" s="115">
        <v>107.55</v>
      </c>
      <c r="X188" s="115"/>
      <c r="Y188" s="115"/>
      <c r="Z188" s="115">
        <v>91.15</v>
      </c>
      <c r="AA188" s="115"/>
      <c r="AB188" s="115"/>
      <c r="AC188" s="115">
        <v>0</v>
      </c>
      <c r="AD188" s="115"/>
      <c r="AE188" s="115"/>
      <c r="AF188" s="115">
        <v>0</v>
      </c>
      <c r="AG188" s="115"/>
      <c r="AH188" s="115"/>
      <c r="AI188" s="115">
        <v>109.68</v>
      </c>
      <c r="AJ188" s="115"/>
      <c r="AK188" s="115"/>
      <c r="AL188" s="115">
        <v>94.92</v>
      </c>
      <c r="AM188" s="115"/>
      <c r="AN188" s="115"/>
      <c r="AO188" s="115">
        <v>0</v>
      </c>
      <c r="AP188" s="115"/>
      <c r="AQ188" s="115"/>
      <c r="AR188" s="115">
        <v>0</v>
      </c>
      <c r="AS188" s="115"/>
      <c r="AT188" s="115"/>
      <c r="AU188" s="115">
        <v>99.06</v>
      </c>
      <c r="AV188" s="115"/>
      <c r="AW188" s="115"/>
      <c r="AX188" s="115">
        <v>0</v>
      </c>
      <c r="AY188" s="115"/>
      <c r="AZ188" s="115"/>
      <c r="BA188" s="115">
        <v>99.06</v>
      </c>
      <c r="BB188" s="115"/>
      <c r="BC188" s="115"/>
      <c r="BD188" s="115">
        <v>0</v>
      </c>
      <c r="BE188" s="115"/>
      <c r="BF188" s="115"/>
      <c r="BG188" s="115">
        <v>99.06</v>
      </c>
      <c r="BH188" s="115"/>
      <c r="BI188" s="115"/>
      <c r="BJ188" s="115">
        <v>0</v>
      </c>
      <c r="BK188" s="115"/>
      <c r="BL188" s="115"/>
    </row>
    <row r="189" spans="1:79" s="99" customFormat="1" ht="12.75" customHeight="1" x14ac:dyDescent="0.2">
      <c r="A189" s="89">
        <v>3</v>
      </c>
      <c r="B189" s="90"/>
      <c r="C189" s="90"/>
      <c r="D189" s="92" t="s">
        <v>222</v>
      </c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4"/>
      <c r="W189" s="115">
        <v>78.775000000000006</v>
      </c>
      <c r="X189" s="115"/>
      <c r="Y189" s="115"/>
      <c r="Z189" s="115">
        <v>57</v>
      </c>
      <c r="AA189" s="115"/>
      <c r="AB189" s="115"/>
      <c r="AC189" s="115">
        <v>0</v>
      </c>
      <c r="AD189" s="115"/>
      <c r="AE189" s="115"/>
      <c r="AF189" s="115">
        <v>0</v>
      </c>
      <c r="AG189" s="115"/>
      <c r="AH189" s="115"/>
      <c r="AI189" s="115">
        <v>67.3</v>
      </c>
      <c r="AJ189" s="115"/>
      <c r="AK189" s="115"/>
      <c r="AL189" s="115">
        <v>60.43</v>
      </c>
      <c r="AM189" s="115"/>
      <c r="AN189" s="115"/>
      <c r="AO189" s="115">
        <v>0</v>
      </c>
      <c r="AP189" s="115"/>
      <c r="AQ189" s="115"/>
      <c r="AR189" s="115">
        <v>0</v>
      </c>
      <c r="AS189" s="115"/>
      <c r="AT189" s="115"/>
      <c r="AU189" s="115">
        <v>59.01</v>
      </c>
      <c r="AV189" s="115"/>
      <c r="AW189" s="115"/>
      <c r="AX189" s="115">
        <v>0</v>
      </c>
      <c r="AY189" s="115"/>
      <c r="AZ189" s="115"/>
      <c r="BA189" s="115">
        <v>59.01</v>
      </c>
      <c r="BB189" s="115"/>
      <c r="BC189" s="115"/>
      <c r="BD189" s="115">
        <v>0</v>
      </c>
      <c r="BE189" s="115"/>
      <c r="BF189" s="115"/>
      <c r="BG189" s="115">
        <v>59.01</v>
      </c>
      <c r="BH189" s="115"/>
      <c r="BI189" s="115"/>
      <c r="BJ189" s="115">
        <v>0</v>
      </c>
      <c r="BK189" s="115"/>
      <c r="BL189" s="115"/>
    </row>
    <row r="190" spans="1:79" s="6" customFormat="1" ht="12.75" customHeight="1" x14ac:dyDescent="0.2">
      <c r="A190" s="87">
        <v>4</v>
      </c>
      <c r="B190" s="85"/>
      <c r="C190" s="85"/>
      <c r="D190" s="100" t="s">
        <v>223</v>
      </c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01"/>
      <c r="S190" s="101"/>
      <c r="T190" s="101"/>
      <c r="U190" s="101"/>
      <c r="V190" s="102"/>
      <c r="W190" s="112">
        <v>198.07499999999999</v>
      </c>
      <c r="X190" s="112"/>
      <c r="Y190" s="112"/>
      <c r="Z190" s="112">
        <v>158.30000000000001</v>
      </c>
      <c r="AA190" s="112"/>
      <c r="AB190" s="112"/>
      <c r="AC190" s="112">
        <v>0</v>
      </c>
      <c r="AD190" s="112"/>
      <c r="AE190" s="112"/>
      <c r="AF190" s="112">
        <v>0</v>
      </c>
      <c r="AG190" s="112"/>
      <c r="AH190" s="112"/>
      <c r="AI190" s="112">
        <v>185.98</v>
      </c>
      <c r="AJ190" s="112"/>
      <c r="AK190" s="112"/>
      <c r="AL190" s="112">
        <v>164.1</v>
      </c>
      <c r="AM190" s="112"/>
      <c r="AN190" s="112"/>
      <c r="AO190" s="112">
        <v>0</v>
      </c>
      <c r="AP190" s="112"/>
      <c r="AQ190" s="112"/>
      <c r="AR190" s="112">
        <v>0</v>
      </c>
      <c r="AS190" s="112"/>
      <c r="AT190" s="112"/>
      <c r="AU190" s="112">
        <v>169.07</v>
      </c>
      <c r="AV190" s="112"/>
      <c r="AW190" s="112"/>
      <c r="AX190" s="112">
        <v>0</v>
      </c>
      <c r="AY190" s="112"/>
      <c r="AZ190" s="112"/>
      <c r="BA190" s="112">
        <v>169.07</v>
      </c>
      <c r="BB190" s="112"/>
      <c r="BC190" s="112"/>
      <c r="BD190" s="112">
        <v>0</v>
      </c>
      <c r="BE190" s="112"/>
      <c r="BF190" s="112"/>
      <c r="BG190" s="112">
        <v>169.07</v>
      </c>
      <c r="BH190" s="112"/>
      <c r="BI190" s="112"/>
      <c r="BJ190" s="112">
        <v>0</v>
      </c>
      <c r="BK190" s="112"/>
      <c r="BL190" s="112"/>
    </row>
    <row r="191" spans="1:79" s="99" customFormat="1" ht="25.5" customHeight="1" x14ac:dyDescent="0.2">
      <c r="A191" s="89">
        <v>5</v>
      </c>
      <c r="B191" s="90"/>
      <c r="C191" s="90"/>
      <c r="D191" s="92" t="s">
        <v>224</v>
      </c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4"/>
      <c r="W191" s="115" t="s">
        <v>173</v>
      </c>
      <c r="X191" s="115"/>
      <c r="Y191" s="115"/>
      <c r="Z191" s="115" t="s">
        <v>173</v>
      </c>
      <c r="AA191" s="115"/>
      <c r="AB191" s="115"/>
      <c r="AC191" s="115"/>
      <c r="AD191" s="115"/>
      <c r="AE191" s="115"/>
      <c r="AF191" s="115"/>
      <c r="AG191" s="115"/>
      <c r="AH191" s="115"/>
      <c r="AI191" s="115" t="s">
        <v>173</v>
      </c>
      <c r="AJ191" s="115"/>
      <c r="AK191" s="115"/>
      <c r="AL191" s="115" t="s">
        <v>173</v>
      </c>
      <c r="AM191" s="115"/>
      <c r="AN191" s="115"/>
      <c r="AO191" s="115"/>
      <c r="AP191" s="115"/>
      <c r="AQ191" s="115"/>
      <c r="AR191" s="115"/>
      <c r="AS191" s="115"/>
      <c r="AT191" s="115"/>
      <c r="AU191" s="115" t="s">
        <v>173</v>
      </c>
      <c r="AV191" s="115"/>
      <c r="AW191" s="115"/>
      <c r="AX191" s="115"/>
      <c r="AY191" s="115"/>
      <c r="AZ191" s="115"/>
      <c r="BA191" s="115" t="s">
        <v>173</v>
      </c>
      <c r="BB191" s="115"/>
      <c r="BC191" s="115"/>
      <c r="BD191" s="115"/>
      <c r="BE191" s="115"/>
      <c r="BF191" s="115"/>
      <c r="BG191" s="115" t="s">
        <v>173</v>
      </c>
      <c r="BH191" s="115"/>
      <c r="BI191" s="115"/>
      <c r="BJ191" s="115"/>
      <c r="BK191" s="115"/>
      <c r="BL191" s="115"/>
    </row>
    <row r="194" spans="1:79" ht="14.25" customHeight="1" x14ac:dyDescent="0.2">
      <c r="A194" s="42" t="s">
        <v>153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</row>
    <row r="195" spans="1:79" ht="14.25" customHeight="1" x14ac:dyDescent="0.2">
      <c r="A195" s="42" t="s">
        <v>254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  <c r="BM195" s="42"/>
      <c r="BN195" s="42"/>
      <c r="BO195" s="42"/>
      <c r="BP195" s="42"/>
      <c r="BQ195" s="42"/>
      <c r="BR195" s="42"/>
      <c r="BS195" s="42"/>
    </row>
    <row r="196" spans="1:79" ht="15" customHeight="1" x14ac:dyDescent="0.2">
      <c r="A196" s="40" t="s">
        <v>236</v>
      </c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  <c r="BM196" s="40"/>
      <c r="BN196" s="40"/>
      <c r="BO196" s="40"/>
      <c r="BP196" s="40"/>
      <c r="BQ196" s="40"/>
      <c r="BR196" s="40"/>
      <c r="BS196" s="40"/>
    </row>
    <row r="197" spans="1:79" ht="15" customHeight="1" x14ac:dyDescent="0.2">
      <c r="A197" s="36" t="s">
        <v>6</v>
      </c>
      <c r="B197" s="36"/>
      <c r="C197" s="36"/>
      <c r="D197" s="36"/>
      <c r="E197" s="36"/>
      <c r="F197" s="36"/>
      <c r="G197" s="36" t="s">
        <v>126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 t="s">
        <v>13</v>
      </c>
      <c r="U197" s="36"/>
      <c r="V197" s="36"/>
      <c r="W197" s="36"/>
      <c r="X197" s="36"/>
      <c r="Y197" s="36"/>
      <c r="Z197" s="36"/>
      <c r="AA197" s="30" t="s">
        <v>237</v>
      </c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6"/>
      <c r="AP197" s="30" t="s">
        <v>240</v>
      </c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2"/>
      <c r="BE197" s="30" t="s">
        <v>248</v>
      </c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2"/>
    </row>
    <row r="198" spans="1:79" ht="32.1" customHeight="1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 t="s">
        <v>4</v>
      </c>
      <c r="AB198" s="36"/>
      <c r="AC198" s="36"/>
      <c r="AD198" s="36"/>
      <c r="AE198" s="36"/>
      <c r="AF198" s="36" t="s">
        <v>3</v>
      </c>
      <c r="AG198" s="36"/>
      <c r="AH198" s="36"/>
      <c r="AI198" s="36"/>
      <c r="AJ198" s="36"/>
      <c r="AK198" s="36" t="s">
        <v>89</v>
      </c>
      <c r="AL198" s="36"/>
      <c r="AM198" s="36"/>
      <c r="AN198" s="36"/>
      <c r="AO198" s="36"/>
      <c r="AP198" s="36" t="s">
        <v>4</v>
      </c>
      <c r="AQ198" s="36"/>
      <c r="AR198" s="36"/>
      <c r="AS198" s="36"/>
      <c r="AT198" s="36"/>
      <c r="AU198" s="36" t="s">
        <v>3</v>
      </c>
      <c r="AV198" s="36"/>
      <c r="AW198" s="36"/>
      <c r="AX198" s="36"/>
      <c r="AY198" s="36"/>
      <c r="AZ198" s="36" t="s">
        <v>96</v>
      </c>
      <c r="BA198" s="36"/>
      <c r="BB198" s="36"/>
      <c r="BC198" s="36"/>
      <c r="BD198" s="36"/>
      <c r="BE198" s="36" t="s">
        <v>4</v>
      </c>
      <c r="BF198" s="36"/>
      <c r="BG198" s="36"/>
      <c r="BH198" s="36"/>
      <c r="BI198" s="36"/>
      <c r="BJ198" s="36" t="s">
        <v>3</v>
      </c>
      <c r="BK198" s="36"/>
      <c r="BL198" s="36"/>
      <c r="BM198" s="36"/>
      <c r="BN198" s="36"/>
      <c r="BO198" s="36" t="s">
        <v>127</v>
      </c>
      <c r="BP198" s="36"/>
      <c r="BQ198" s="36"/>
      <c r="BR198" s="36"/>
      <c r="BS198" s="36"/>
    </row>
    <row r="199" spans="1:79" ht="15" customHeight="1" x14ac:dyDescent="0.2">
      <c r="A199" s="36">
        <v>1</v>
      </c>
      <c r="B199" s="36"/>
      <c r="C199" s="36"/>
      <c r="D199" s="36"/>
      <c r="E199" s="36"/>
      <c r="F199" s="36"/>
      <c r="G199" s="36">
        <v>2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>
        <v>3</v>
      </c>
      <c r="U199" s="36"/>
      <c r="V199" s="36"/>
      <c r="W199" s="36"/>
      <c r="X199" s="36"/>
      <c r="Y199" s="36"/>
      <c r="Z199" s="36"/>
      <c r="AA199" s="36">
        <v>4</v>
      </c>
      <c r="AB199" s="36"/>
      <c r="AC199" s="36"/>
      <c r="AD199" s="36"/>
      <c r="AE199" s="36"/>
      <c r="AF199" s="36">
        <v>5</v>
      </c>
      <c r="AG199" s="36"/>
      <c r="AH199" s="36"/>
      <c r="AI199" s="36"/>
      <c r="AJ199" s="36"/>
      <c r="AK199" s="36">
        <v>6</v>
      </c>
      <c r="AL199" s="36"/>
      <c r="AM199" s="36"/>
      <c r="AN199" s="36"/>
      <c r="AO199" s="36"/>
      <c r="AP199" s="36">
        <v>7</v>
      </c>
      <c r="AQ199" s="36"/>
      <c r="AR199" s="36"/>
      <c r="AS199" s="36"/>
      <c r="AT199" s="36"/>
      <c r="AU199" s="36">
        <v>8</v>
      </c>
      <c r="AV199" s="36"/>
      <c r="AW199" s="36"/>
      <c r="AX199" s="36"/>
      <c r="AY199" s="36"/>
      <c r="AZ199" s="36">
        <v>9</v>
      </c>
      <c r="BA199" s="36"/>
      <c r="BB199" s="36"/>
      <c r="BC199" s="36"/>
      <c r="BD199" s="36"/>
      <c r="BE199" s="36">
        <v>10</v>
      </c>
      <c r="BF199" s="36"/>
      <c r="BG199" s="36"/>
      <c r="BH199" s="36"/>
      <c r="BI199" s="36"/>
      <c r="BJ199" s="36">
        <v>11</v>
      </c>
      <c r="BK199" s="36"/>
      <c r="BL199" s="36"/>
      <c r="BM199" s="36"/>
      <c r="BN199" s="36"/>
      <c r="BO199" s="36">
        <v>12</v>
      </c>
      <c r="BP199" s="36"/>
      <c r="BQ199" s="36"/>
      <c r="BR199" s="36"/>
      <c r="BS199" s="36"/>
    </row>
    <row r="200" spans="1:79" s="1" customFormat="1" ht="15" hidden="1" customHeight="1" x14ac:dyDescent="0.2">
      <c r="A200" s="38" t="s">
        <v>69</v>
      </c>
      <c r="B200" s="38"/>
      <c r="C200" s="38"/>
      <c r="D200" s="38"/>
      <c r="E200" s="38"/>
      <c r="F200" s="38"/>
      <c r="G200" s="73" t="s">
        <v>57</v>
      </c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 t="s">
        <v>79</v>
      </c>
      <c r="U200" s="73"/>
      <c r="V200" s="73"/>
      <c r="W200" s="73"/>
      <c r="X200" s="73"/>
      <c r="Y200" s="73"/>
      <c r="Z200" s="73"/>
      <c r="AA200" s="37" t="s">
        <v>65</v>
      </c>
      <c r="AB200" s="37"/>
      <c r="AC200" s="37"/>
      <c r="AD200" s="37"/>
      <c r="AE200" s="37"/>
      <c r="AF200" s="37" t="s">
        <v>66</v>
      </c>
      <c r="AG200" s="37"/>
      <c r="AH200" s="37"/>
      <c r="AI200" s="37"/>
      <c r="AJ200" s="37"/>
      <c r="AK200" s="44" t="s">
        <v>122</v>
      </c>
      <c r="AL200" s="44"/>
      <c r="AM200" s="44"/>
      <c r="AN200" s="44"/>
      <c r="AO200" s="44"/>
      <c r="AP200" s="37" t="s">
        <v>67</v>
      </c>
      <c r="AQ200" s="37"/>
      <c r="AR200" s="37"/>
      <c r="AS200" s="37"/>
      <c r="AT200" s="37"/>
      <c r="AU200" s="37" t="s">
        <v>68</v>
      </c>
      <c r="AV200" s="37"/>
      <c r="AW200" s="37"/>
      <c r="AX200" s="37"/>
      <c r="AY200" s="37"/>
      <c r="AZ200" s="44" t="s">
        <v>122</v>
      </c>
      <c r="BA200" s="44"/>
      <c r="BB200" s="44"/>
      <c r="BC200" s="44"/>
      <c r="BD200" s="44"/>
      <c r="BE200" s="37" t="s">
        <v>58</v>
      </c>
      <c r="BF200" s="37"/>
      <c r="BG200" s="37"/>
      <c r="BH200" s="37"/>
      <c r="BI200" s="37"/>
      <c r="BJ200" s="37" t="s">
        <v>59</v>
      </c>
      <c r="BK200" s="37"/>
      <c r="BL200" s="37"/>
      <c r="BM200" s="37"/>
      <c r="BN200" s="37"/>
      <c r="BO200" s="44" t="s">
        <v>122</v>
      </c>
      <c r="BP200" s="44"/>
      <c r="BQ200" s="44"/>
      <c r="BR200" s="44"/>
      <c r="BS200" s="44"/>
      <c r="CA200" s="1" t="s">
        <v>44</v>
      </c>
    </row>
    <row r="201" spans="1:79" s="6" customFormat="1" ht="12.75" customHeight="1" x14ac:dyDescent="0.2">
      <c r="A201" s="88"/>
      <c r="B201" s="88"/>
      <c r="C201" s="88"/>
      <c r="D201" s="88"/>
      <c r="E201" s="88"/>
      <c r="F201" s="88"/>
      <c r="G201" s="118" t="s">
        <v>147</v>
      </c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9"/>
      <c r="U201" s="119"/>
      <c r="V201" s="119"/>
      <c r="W201" s="119"/>
      <c r="X201" s="119"/>
      <c r="Y201" s="119"/>
      <c r="Z201" s="119"/>
      <c r="AA201" s="116"/>
      <c r="AB201" s="116"/>
      <c r="AC201" s="116"/>
      <c r="AD201" s="116"/>
      <c r="AE201" s="116"/>
      <c r="AF201" s="116"/>
      <c r="AG201" s="116"/>
      <c r="AH201" s="116"/>
      <c r="AI201" s="116"/>
      <c r="AJ201" s="116"/>
      <c r="AK201" s="116">
        <f>IF(ISNUMBER(AA201),AA201,0)+IF(ISNUMBER(AF201),AF201,0)</f>
        <v>0</v>
      </c>
      <c r="AL201" s="116"/>
      <c r="AM201" s="116"/>
      <c r="AN201" s="116"/>
      <c r="AO201" s="116"/>
      <c r="AP201" s="116"/>
      <c r="AQ201" s="116"/>
      <c r="AR201" s="116"/>
      <c r="AS201" s="116"/>
      <c r="AT201" s="116"/>
      <c r="AU201" s="116"/>
      <c r="AV201" s="116"/>
      <c r="AW201" s="116"/>
      <c r="AX201" s="116"/>
      <c r="AY201" s="116"/>
      <c r="AZ201" s="116">
        <f>IF(ISNUMBER(AP201),AP201,0)+IF(ISNUMBER(AU201),AU201,0)</f>
        <v>0</v>
      </c>
      <c r="BA201" s="116"/>
      <c r="BB201" s="116"/>
      <c r="BC201" s="116"/>
      <c r="BD201" s="116"/>
      <c r="BE201" s="116"/>
      <c r="BF201" s="116"/>
      <c r="BG201" s="116"/>
      <c r="BH201" s="116"/>
      <c r="BI201" s="116"/>
      <c r="BJ201" s="116"/>
      <c r="BK201" s="116"/>
      <c r="BL201" s="116"/>
      <c r="BM201" s="116"/>
      <c r="BN201" s="116"/>
      <c r="BO201" s="116">
        <f>IF(ISNUMBER(BE201),BE201,0)+IF(ISNUMBER(BJ201),BJ201,0)</f>
        <v>0</v>
      </c>
      <c r="BP201" s="116"/>
      <c r="BQ201" s="116"/>
      <c r="BR201" s="116"/>
      <c r="BS201" s="116"/>
      <c r="CA201" s="6" t="s">
        <v>45</v>
      </c>
    </row>
    <row r="203" spans="1:79" ht="13.5" customHeight="1" x14ac:dyDescent="0.2">
      <c r="A203" s="42" t="s">
        <v>269</v>
      </c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</row>
    <row r="204" spans="1:79" ht="15" customHeight="1" x14ac:dyDescent="0.2">
      <c r="A204" s="53" t="s">
        <v>236</v>
      </c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53"/>
      <c r="AK204" s="53"/>
      <c r="AL204" s="53"/>
      <c r="AM204" s="53"/>
      <c r="AN204" s="53"/>
      <c r="AO204" s="53"/>
      <c r="AP204" s="53"/>
      <c r="AQ204" s="53"/>
      <c r="AR204" s="53"/>
      <c r="AS204" s="53"/>
      <c r="AT204" s="53"/>
      <c r="AU204" s="53"/>
      <c r="AV204" s="53"/>
      <c r="AW204" s="53"/>
      <c r="AX204" s="53"/>
      <c r="AY204" s="53"/>
      <c r="AZ204" s="53"/>
      <c r="BA204" s="53"/>
      <c r="BB204" s="53"/>
      <c r="BC204" s="53"/>
      <c r="BD204" s="53"/>
    </row>
    <row r="205" spans="1:79" ht="15" customHeight="1" x14ac:dyDescent="0.2">
      <c r="A205" s="36" t="s">
        <v>6</v>
      </c>
      <c r="B205" s="36"/>
      <c r="C205" s="36"/>
      <c r="D205" s="36"/>
      <c r="E205" s="36"/>
      <c r="F205" s="36"/>
      <c r="G205" s="36" t="s">
        <v>126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 t="s">
        <v>13</v>
      </c>
      <c r="U205" s="36"/>
      <c r="V205" s="36"/>
      <c r="W205" s="36"/>
      <c r="X205" s="36"/>
      <c r="Y205" s="36"/>
      <c r="Z205" s="36"/>
      <c r="AA205" s="30" t="s">
        <v>258</v>
      </c>
      <c r="AB205" s="75"/>
      <c r="AC205" s="75"/>
      <c r="AD205" s="75"/>
      <c r="AE205" s="75"/>
      <c r="AF205" s="75"/>
      <c r="AG205" s="75"/>
      <c r="AH205" s="75"/>
      <c r="AI205" s="75"/>
      <c r="AJ205" s="75"/>
      <c r="AK205" s="75"/>
      <c r="AL205" s="75"/>
      <c r="AM205" s="75"/>
      <c r="AN205" s="75"/>
      <c r="AO205" s="76"/>
      <c r="AP205" s="30" t="s">
        <v>263</v>
      </c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2"/>
    </row>
    <row r="206" spans="1:79" ht="32.1" customHeight="1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 t="s">
        <v>4</v>
      </c>
      <c r="AB206" s="36"/>
      <c r="AC206" s="36"/>
      <c r="AD206" s="36"/>
      <c r="AE206" s="36"/>
      <c r="AF206" s="36" t="s">
        <v>3</v>
      </c>
      <c r="AG206" s="36"/>
      <c r="AH206" s="36"/>
      <c r="AI206" s="36"/>
      <c r="AJ206" s="36"/>
      <c r="AK206" s="36" t="s">
        <v>89</v>
      </c>
      <c r="AL206" s="36"/>
      <c r="AM206" s="36"/>
      <c r="AN206" s="36"/>
      <c r="AO206" s="36"/>
      <c r="AP206" s="36" t="s">
        <v>4</v>
      </c>
      <c r="AQ206" s="36"/>
      <c r="AR206" s="36"/>
      <c r="AS206" s="36"/>
      <c r="AT206" s="36"/>
      <c r="AU206" s="36" t="s">
        <v>3</v>
      </c>
      <c r="AV206" s="36"/>
      <c r="AW206" s="36"/>
      <c r="AX206" s="36"/>
      <c r="AY206" s="36"/>
      <c r="AZ206" s="36" t="s">
        <v>96</v>
      </c>
      <c r="BA206" s="36"/>
      <c r="BB206" s="36"/>
      <c r="BC206" s="36"/>
      <c r="BD206" s="36"/>
    </row>
    <row r="207" spans="1:79" ht="15" customHeight="1" x14ac:dyDescent="0.2">
      <c r="A207" s="36">
        <v>1</v>
      </c>
      <c r="B207" s="36"/>
      <c r="C207" s="36"/>
      <c r="D207" s="36"/>
      <c r="E207" s="36"/>
      <c r="F207" s="36"/>
      <c r="G207" s="36">
        <v>2</v>
      </c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>
        <v>3</v>
      </c>
      <c r="U207" s="36"/>
      <c r="V207" s="36"/>
      <c r="W207" s="36"/>
      <c r="X207" s="36"/>
      <c r="Y207" s="36"/>
      <c r="Z207" s="36"/>
      <c r="AA207" s="36">
        <v>4</v>
      </c>
      <c r="AB207" s="36"/>
      <c r="AC207" s="36"/>
      <c r="AD207" s="36"/>
      <c r="AE207" s="36"/>
      <c r="AF207" s="36">
        <v>5</v>
      </c>
      <c r="AG207" s="36"/>
      <c r="AH207" s="36"/>
      <c r="AI207" s="36"/>
      <c r="AJ207" s="36"/>
      <c r="AK207" s="36">
        <v>6</v>
      </c>
      <c r="AL207" s="36"/>
      <c r="AM207" s="36"/>
      <c r="AN207" s="36"/>
      <c r="AO207" s="36"/>
      <c r="AP207" s="36">
        <v>7</v>
      </c>
      <c r="AQ207" s="36"/>
      <c r="AR207" s="36"/>
      <c r="AS207" s="36"/>
      <c r="AT207" s="36"/>
      <c r="AU207" s="36">
        <v>8</v>
      </c>
      <c r="AV207" s="36"/>
      <c r="AW207" s="36"/>
      <c r="AX207" s="36"/>
      <c r="AY207" s="36"/>
      <c r="AZ207" s="36">
        <v>9</v>
      </c>
      <c r="BA207" s="36"/>
      <c r="BB207" s="36"/>
      <c r="BC207" s="36"/>
      <c r="BD207" s="36"/>
    </row>
    <row r="208" spans="1:79" s="1" customFormat="1" ht="12" hidden="1" customHeight="1" x14ac:dyDescent="0.2">
      <c r="A208" s="38" t="s">
        <v>69</v>
      </c>
      <c r="B208" s="38"/>
      <c r="C208" s="38"/>
      <c r="D208" s="38"/>
      <c r="E208" s="38"/>
      <c r="F208" s="38"/>
      <c r="G208" s="73" t="s">
        <v>57</v>
      </c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 t="s">
        <v>79</v>
      </c>
      <c r="U208" s="73"/>
      <c r="V208" s="73"/>
      <c r="W208" s="73"/>
      <c r="X208" s="73"/>
      <c r="Y208" s="73"/>
      <c r="Z208" s="73"/>
      <c r="AA208" s="37" t="s">
        <v>60</v>
      </c>
      <c r="AB208" s="37"/>
      <c r="AC208" s="37"/>
      <c r="AD208" s="37"/>
      <c r="AE208" s="37"/>
      <c r="AF208" s="37" t="s">
        <v>61</v>
      </c>
      <c r="AG208" s="37"/>
      <c r="AH208" s="37"/>
      <c r="AI208" s="37"/>
      <c r="AJ208" s="37"/>
      <c r="AK208" s="44" t="s">
        <v>122</v>
      </c>
      <c r="AL208" s="44"/>
      <c r="AM208" s="44"/>
      <c r="AN208" s="44"/>
      <c r="AO208" s="44"/>
      <c r="AP208" s="37" t="s">
        <v>62</v>
      </c>
      <c r="AQ208" s="37"/>
      <c r="AR208" s="37"/>
      <c r="AS208" s="37"/>
      <c r="AT208" s="37"/>
      <c r="AU208" s="37" t="s">
        <v>63</v>
      </c>
      <c r="AV208" s="37"/>
      <c r="AW208" s="37"/>
      <c r="AX208" s="37"/>
      <c r="AY208" s="37"/>
      <c r="AZ208" s="44" t="s">
        <v>122</v>
      </c>
      <c r="BA208" s="44"/>
      <c r="BB208" s="44"/>
      <c r="BC208" s="44"/>
      <c r="BD208" s="44"/>
      <c r="CA208" s="1" t="s">
        <v>46</v>
      </c>
    </row>
    <row r="209" spans="1:79" s="6" customFormat="1" x14ac:dyDescent="0.2">
      <c r="A209" s="88"/>
      <c r="B209" s="88"/>
      <c r="C209" s="88"/>
      <c r="D209" s="88"/>
      <c r="E209" s="88"/>
      <c r="F209" s="88"/>
      <c r="G209" s="118" t="s">
        <v>147</v>
      </c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9"/>
      <c r="U209" s="119"/>
      <c r="V209" s="119"/>
      <c r="W209" s="119"/>
      <c r="X209" s="119"/>
      <c r="Y209" s="119"/>
      <c r="Z209" s="119"/>
      <c r="AA209" s="116"/>
      <c r="AB209" s="116"/>
      <c r="AC209" s="116"/>
      <c r="AD209" s="116"/>
      <c r="AE209" s="116"/>
      <c r="AF209" s="116"/>
      <c r="AG209" s="116"/>
      <c r="AH209" s="116"/>
      <c r="AI209" s="116"/>
      <c r="AJ209" s="116"/>
      <c r="AK209" s="116">
        <f>IF(ISNUMBER(AA209),AA209,0)+IF(ISNUMBER(AF209),AF209,0)</f>
        <v>0</v>
      </c>
      <c r="AL209" s="116"/>
      <c r="AM209" s="116"/>
      <c r="AN209" s="116"/>
      <c r="AO209" s="116"/>
      <c r="AP209" s="116"/>
      <c r="AQ209" s="116"/>
      <c r="AR209" s="116"/>
      <c r="AS209" s="116"/>
      <c r="AT209" s="116"/>
      <c r="AU209" s="116"/>
      <c r="AV209" s="116"/>
      <c r="AW209" s="116"/>
      <c r="AX209" s="116"/>
      <c r="AY209" s="116"/>
      <c r="AZ209" s="116">
        <f>IF(ISNUMBER(AP209),AP209,0)+IF(ISNUMBER(AU209),AU209,0)</f>
        <v>0</v>
      </c>
      <c r="BA209" s="116"/>
      <c r="BB209" s="116"/>
      <c r="BC209" s="116"/>
      <c r="BD209" s="116"/>
      <c r="CA209" s="6" t="s">
        <v>47</v>
      </c>
    </row>
    <row r="212" spans="1:79" ht="14.25" customHeight="1" x14ac:dyDescent="0.2">
      <c r="A212" s="42" t="s">
        <v>270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79" ht="15" customHeight="1" x14ac:dyDescent="0.2">
      <c r="A213" s="53" t="s">
        <v>236</v>
      </c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</row>
    <row r="214" spans="1:79" ht="23.1" customHeight="1" x14ac:dyDescent="0.2">
      <c r="A214" s="36" t="s">
        <v>128</v>
      </c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61" t="s">
        <v>129</v>
      </c>
      <c r="O214" s="62"/>
      <c r="P214" s="62"/>
      <c r="Q214" s="62"/>
      <c r="R214" s="62"/>
      <c r="S214" s="62"/>
      <c r="T214" s="62"/>
      <c r="U214" s="63"/>
      <c r="V214" s="61" t="s">
        <v>130</v>
      </c>
      <c r="W214" s="62"/>
      <c r="X214" s="62"/>
      <c r="Y214" s="62"/>
      <c r="Z214" s="63"/>
      <c r="AA214" s="36" t="s">
        <v>237</v>
      </c>
      <c r="AB214" s="36"/>
      <c r="AC214" s="36"/>
      <c r="AD214" s="36"/>
      <c r="AE214" s="36"/>
      <c r="AF214" s="36"/>
      <c r="AG214" s="36"/>
      <c r="AH214" s="36"/>
      <c r="AI214" s="36"/>
      <c r="AJ214" s="36" t="s">
        <v>240</v>
      </c>
      <c r="AK214" s="36"/>
      <c r="AL214" s="36"/>
      <c r="AM214" s="36"/>
      <c r="AN214" s="36"/>
      <c r="AO214" s="36"/>
      <c r="AP214" s="36"/>
      <c r="AQ214" s="36"/>
      <c r="AR214" s="36"/>
      <c r="AS214" s="36" t="s">
        <v>248</v>
      </c>
      <c r="AT214" s="36"/>
      <c r="AU214" s="36"/>
      <c r="AV214" s="36"/>
      <c r="AW214" s="36"/>
      <c r="AX214" s="36"/>
      <c r="AY214" s="36"/>
      <c r="AZ214" s="36"/>
      <c r="BA214" s="36"/>
      <c r="BB214" s="36" t="s">
        <v>258</v>
      </c>
      <c r="BC214" s="36"/>
      <c r="BD214" s="36"/>
      <c r="BE214" s="36"/>
      <c r="BF214" s="36"/>
      <c r="BG214" s="36"/>
      <c r="BH214" s="36"/>
      <c r="BI214" s="36"/>
      <c r="BJ214" s="36"/>
      <c r="BK214" s="36" t="s">
        <v>263</v>
      </c>
      <c r="BL214" s="36"/>
      <c r="BM214" s="36"/>
      <c r="BN214" s="36"/>
      <c r="BO214" s="36"/>
      <c r="BP214" s="36"/>
      <c r="BQ214" s="36"/>
      <c r="BR214" s="36"/>
      <c r="BS214" s="36"/>
    </row>
    <row r="215" spans="1:79" ht="95.25" customHeight="1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64"/>
      <c r="O215" s="65"/>
      <c r="P215" s="65"/>
      <c r="Q215" s="65"/>
      <c r="R215" s="65"/>
      <c r="S215" s="65"/>
      <c r="T215" s="65"/>
      <c r="U215" s="66"/>
      <c r="V215" s="64"/>
      <c r="W215" s="65"/>
      <c r="X215" s="65"/>
      <c r="Y215" s="65"/>
      <c r="Z215" s="66"/>
      <c r="AA215" s="49" t="s">
        <v>133</v>
      </c>
      <c r="AB215" s="49"/>
      <c r="AC215" s="49"/>
      <c r="AD215" s="49"/>
      <c r="AE215" s="49"/>
      <c r="AF215" s="49" t="s">
        <v>134</v>
      </c>
      <c r="AG215" s="49"/>
      <c r="AH215" s="49"/>
      <c r="AI215" s="49"/>
      <c r="AJ215" s="49" t="s">
        <v>133</v>
      </c>
      <c r="AK215" s="49"/>
      <c r="AL215" s="49"/>
      <c r="AM215" s="49"/>
      <c r="AN215" s="49"/>
      <c r="AO215" s="49" t="s">
        <v>134</v>
      </c>
      <c r="AP215" s="49"/>
      <c r="AQ215" s="49"/>
      <c r="AR215" s="49"/>
      <c r="AS215" s="49" t="s">
        <v>133</v>
      </c>
      <c r="AT215" s="49"/>
      <c r="AU215" s="49"/>
      <c r="AV215" s="49"/>
      <c r="AW215" s="49"/>
      <c r="AX215" s="49" t="s">
        <v>134</v>
      </c>
      <c r="AY215" s="49"/>
      <c r="AZ215" s="49"/>
      <c r="BA215" s="49"/>
      <c r="BB215" s="49" t="s">
        <v>133</v>
      </c>
      <c r="BC215" s="49"/>
      <c r="BD215" s="49"/>
      <c r="BE215" s="49"/>
      <c r="BF215" s="49"/>
      <c r="BG215" s="49" t="s">
        <v>134</v>
      </c>
      <c r="BH215" s="49"/>
      <c r="BI215" s="49"/>
      <c r="BJ215" s="49"/>
      <c r="BK215" s="49" t="s">
        <v>133</v>
      </c>
      <c r="BL215" s="49"/>
      <c r="BM215" s="49"/>
      <c r="BN215" s="49"/>
      <c r="BO215" s="49"/>
      <c r="BP215" s="49" t="s">
        <v>134</v>
      </c>
      <c r="BQ215" s="49"/>
      <c r="BR215" s="49"/>
      <c r="BS215" s="49"/>
    </row>
    <row r="216" spans="1:79" ht="15" customHeight="1" x14ac:dyDescent="0.2">
      <c r="A216" s="36">
        <v>1</v>
      </c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0">
        <v>2</v>
      </c>
      <c r="O216" s="31"/>
      <c r="P216" s="31"/>
      <c r="Q216" s="31"/>
      <c r="R216" s="31"/>
      <c r="S216" s="31"/>
      <c r="T216" s="31"/>
      <c r="U216" s="32"/>
      <c r="V216" s="36">
        <v>3</v>
      </c>
      <c r="W216" s="36"/>
      <c r="X216" s="36"/>
      <c r="Y216" s="36"/>
      <c r="Z216" s="36"/>
      <c r="AA216" s="36">
        <v>4</v>
      </c>
      <c r="AB216" s="36"/>
      <c r="AC216" s="36"/>
      <c r="AD216" s="36"/>
      <c r="AE216" s="36"/>
      <c r="AF216" s="36">
        <v>5</v>
      </c>
      <c r="AG216" s="36"/>
      <c r="AH216" s="36"/>
      <c r="AI216" s="36"/>
      <c r="AJ216" s="36">
        <v>6</v>
      </c>
      <c r="AK216" s="36"/>
      <c r="AL216" s="36"/>
      <c r="AM216" s="36"/>
      <c r="AN216" s="36"/>
      <c r="AO216" s="36">
        <v>7</v>
      </c>
      <c r="AP216" s="36"/>
      <c r="AQ216" s="36"/>
      <c r="AR216" s="36"/>
      <c r="AS216" s="36">
        <v>8</v>
      </c>
      <c r="AT216" s="36"/>
      <c r="AU216" s="36"/>
      <c r="AV216" s="36"/>
      <c r="AW216" s="36"/>
      <c r="AX216" s="36">
        <v>9</v>
      </c>
      <c r="AY216" s="36"/>
      <c r="AZ216" s="36"/>
      <c r="BA216" s="36"/>
      <c r="BB216" s="36">
        <v>10</v>
      </c>
      <c r="BC216" s="36"/>
      <c r="BD216" s="36"/>
      <c r="BE216" s="36"/>
      <c r="BF216" s="36"/>
      <c r="BG216" s="36">
        <v>11</v>
      </c>
      <c r="BH216" s="36"/>
      <c r="BI216" s="36"/>
      <c r="BJ216" s="36"/>
      <c r="BK216" s="36">
        <v>12</v>
      </c>
      <c r="BL216" s="36"/>
      <c r="BM216" s="36"/>
      <c r="BN216" s="36"/>
      <c r="BO216" s="36"/>
      <c r="BP216" s="36">
        <v>13</v>
      </c>
      <c r="BQ216" s="36"/>
      <c r="BR216" s="36"/>
      <c r="BS216" s="36"/>
    </row>
    <row r="217" spans="1:79" s="1" customFormat="1" ht="12" hidden="1" customHeight="1" x14ac:dyDescent="0.2">
      <c r="A217" s="73" t="s">
        <v>146</v>
      </c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38" t="s">
        <v>131</v>
      </c>
      <c r="O217" s="38"/>
      <c r="P217" s="38"/>
      <c r="Q217" s="38"/>
      <c r="R217" s="38"/>
      <c r="S217" s="38"/>
      <c r="T217" s="38"/>
      <c r="U217" s="38"/>
      <c r="V217" s="38" t="s">
        <v>132</v>
      </c>
      <c r="W217" s="38"/>
      <c r="X217" s="38"/>
      <c r="Y217" s="38"/>
      <c r="Z217" s="38"/>
      <c r="AA217" s="37" t="s">
        <v>65</v>
      </c>
      <c r="AB217" s="37"/>
      <c r="AC217" s="37"/>
      <c r="AD217" s="37"/>
      <c r="AE217" s="37"/>
      <c r="AF217" s="37" t="s">
        <v>66</v>
      </c>
      <c r="AG217" s="37"/>
      <c r="AH217" s="37"/>
      <c r="AI217" s="37"/>
      <c r="AJ217" s="37" t="s">
        <v>67</v>
      </c>
      <c r="AK217" s="37"/>
      <c r="AL217" s="37"/>
      <c r="AM217" s="37"/>
      <c r="AN217" s="37"/>
      <c r="AO217" s="37" t="s">
        <v>68</v>
      </c>
      <c r="AP217" s="37"/>
      <c r="AQ217" s="37"/>
      <c r="AR217" s="37"/>
      <c r="AS217" s="37" t="s">
        <v>58</v>
      </c>
      <c r="AT217" s="37"/>
      <c r="AU217" s="37"/>
      <c r="AV217" s="37"/>
      <c r="AW217" s="37"/>
      <c r="AX217" s="37" t="s">
        <v>59</v>
      </c>
      <c r="AY217" s="37"/>
      <c r="AZ217" s="37"/>
      <c r="BA217" s="37"/>
      <c r="BB217" s="37" t="s">
        <v>60</v>
      </c>
      <c r="BC217" s="37"/>
      <c r="BD217" s="37"/>
      <c r="BE217" s="37"/>
      <c r="BF217" s="37"/>
      <c r="BG217" s="37" t="s">
        <v>61</v>
      </c>
      <c r="BH217" s="37"/>
      <c r="BI217" s="37"/>
      <c r="BJ217" s="37"/>
      <c r="BK217" s="37" t="s">
        <v>62</v>
      </c>
      <c r="BL217" s="37"/>
      <c r="BM217" s="37"/>
      <c r="BN217" s="37"/>
      <c r="BO217" s="37"/>
      <c r="BP217" s="37" t="s">
        <v>63</v>
      </c>
      <c r="BQ217" s="37"/>
      <c r="BR217" s="37"/>
      <c r="BS217" s="37"/>
      <c r="CA217" s="1" t="s">
        <v>48</v>
      </c>
    </row>
    <row r="218" spans="1:79" s="6" customFormat="1" ht="12.75" customHeight="1" x14ac:dyDescent="0.2">
      <c r="A218" s="118" t="s">
        <v>147</v>
      </c>
      <c r="B218" s="118"/>
      <c r="C218" s="118"/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87"/>
      <c r="O218" s="85"/>
      <c r="P218" s="85"/>
      <c r="Q218" s="85"/>
      <c r="R218" s="85"/>
      <c r="S218" s="85"/>
      <c r="T218" s="85"/>
      <c r="U218" s="86"/>
      <c r="V218" s="120"/>
      <c r="W218" s="120"/>
      <c r="X218" s="120"/>
      <c r="Y218" s="120"/>
      <c r="Z218" s="120"/>
      <c r="AA218" s="120"/>
      <c r="AB218" s="120"/>
      <c r="AC218" s="120"/>
      <c r="AD218" s="120"/>
      <c r="AE218" s="120"/>
      <c r="AF218" s="120"/>
      <c r="AG218" s="120"/>
      <c r="AH218" s="120"/>
      <c r="AI218" s="120"/>
      <c r="AJ218" s="120"/>
      <c r="AK218" s="120"/>
      <c r="AL218" s="120"/>
      <c r="AM218" s="120"/>
      <c r="AN218" s="120"/>
      <c r="AO218" s="120"/>
      <c r="AP218" s="120"/>
      <c r="AQ218" s="120"/>
      <c r="AR218" s="120"/>
      <c r="AS218" s="120"/>
      <c r="AT218" s="120"/>
      <c r="AU218" s="120"/>
      <c r="AV218" s="120"/>
      <c r="AW218" s="120"/>
      <c r="AX218" s="120"/>
      <c r="AY218" s="120"/>
      <c r="AZ218" s="120"/>
      <c r="BA218" s="120"/>
      <c r="BB218" s="120"/>
      <c r="BC218" s="120"/>
      <c r="BD218" s="120"/>
      <c r="BE218" s="120"/>
      <c r="BF218" s="120"/>
      <c r="BG218" s="120"/>
      <c r="BH218" s="120"/>
      <c r="BI218" s="120"/>
      <c r="BJ218" s="120"/>
      <c r="BK218" s="120"/>
      <c r="BL218" s="120"/>
      <c r="BM218" s="120"/>
      <c r="BN218" s="120"/>
      <c r="BO218" s="120"/>
      <c r="BP218" s="121"/>
      <c r="BQ218" s="122"/>
      <c r="BR218" s="122"/>
      <c r="BS218" s="123"/>
      <c r="CA218" s="6" t="s">
        <v>49</v>
      </c>
    </row>
    <row r="221" spans="1:79" ht="35.25" customHeight="1" x14ac:dyDescent="0.2">
      <c r="A221" s="42" t="s">
        <v>271</v>
      </c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</row>
    <row r="222" spans="1:79" ht="15" x14ac:dyDescent="0.2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  <c r="AN222" s="59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59"/>
      <c r="BA222" s="59"/>
      <c r="BB222" s="59"/>
      <c r="BC222" s="59"/>
      <c r="BD222" s="59"/>
      <c r="BE222" s="59"/>
      <c r="BF222" s="59"/>
      <c r="BG222" s="59"/>
      <c r="BH222" s="59"/>
      <c r="BI222" s="59"/>
      <c r="BJ222" s="59"/>
      <c r="BK222" s="59"/>
      <c r="BL222" s="59"/>
    </row>
    <row r="223" spans="1:79" ht="1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</row>
    <row r="225" spans="1:79" ht="28.5" customHeight="1" x14ac:dyDescent="0.2">
      <c r="A225" s="39" t="s">
        <v>255</v>
      </c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F225" s="39"/>
      <c r="AG225" s="39"/>
      <c r="AH225" s="39"/>
      <c r="AI225" s="39"/>
      <c r="AJ225" s="39"/>
      <c r="AK225" s="39"/>
      <c r="AL225" s="39"/>
      <c r="AM225" s="39"/>
      <c r="AN225" s="39"/>
      <c r="AO225" s="39"/>
      <c r="AP225" s="39"/>
      <c r="AQ225" s="39"/>
      <c r="AR225" s="39"/>
      <c r="AS225" s="39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</row>
    <row r="226" spans="1:79" ht="14.25" customHeight="1" x14ac:dyDescent="0.2">
      <c r="A226" s="42" t="s">
        <v>238</v>
      </c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</row>
    <row r="227" spans="1:79" ht="15" customHeight="1" x14ac:dyDescent="0.2">
      <c r="A227" s="40" t="s">
        <v>236</v>
      </c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  <c r="BE227" s="40"/>
      <c r="BF227" s="40"/>
      <c r="BG227" s="40"/>
      <c r="BH227" s="40"/>
      <c r="BI227" s="40"/>
      <c r="BJ227" s="40"/>
      <c r="BK227" s="40"/>
      <c r="BL227" s="40"/>
    </row>
    <row r="228" spans="1:79" ht="42.95" customHeight="1" x14ac:dyDescent="0.2">
      <c r="A228" s="49" t="s">
        <v>135</v>
      </c>
      <c r="B228" s="49"/>
      <c r="C228" s="49"/>
      <c r="D228" s="49"/>
      <c r="E228" s="49"/>
      <c r="F228" s="49"/>
      <c r="G228" s="36" t="s">
        <v>19</v>
      </c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 t="s">
        <v>15</v>
      </c>
      <c r="U228" s="36"/>
      <c r="V228" s="36"/>
      <c r="W228" s="36"/>
      <c r="X228" s="36"/>
      <c r="Y228" s="36"/>
      <c r="Z228" s="36" t="s">
        <v>14</v>
      </c>
      <c r="AA228" s="36"/>
      <c r="AB228" s="36"/>
      <c r="AC228" s="36"/>
      <c r="AD228" s="36"/>
      <c r="AE228" s="36" t="s">
        <v>136</v>
      </c>
      <c r="AF228" s="36"/>
      <c r="AG228" s="36"/>
      <c r="AH228" s="36"/>
      <c r="AI228" s="36"/>
      <c r="AJ228" s="36"/>
      <c r="AK228" s="36" t="s">
        <v>137</v>
      </c>
      <c r="AL228" s="36"/>
      <c r="AM228" s="36"/>
      <c r="AN228" s="36"/>
      <c r="AO228" s="36"/>
      <c r="AP228" s="36"/>
      <c r="AQ228" s="36" t="s">
        <v>138</v>
      </c>
      <c r="AR228" s="36"/>
      <c r="AS228" s="36"/>
      <c r="AT228" s="36"/>
      <c r="AU228" s="36"/>
      <c r="AV228" s="36"/>
      <c r="AW228" s="36" t="s">
        <v>98</v>
      </c>
      <c r="AX228" s="36"/>
      <c r="AY228" s="36"/>
      <c r="AZ228" s="36"/>
      <c r="BA228" s="36"/>
      <c r="BB228" s="36"/>
      <c r="BC228" s="36"/>
      <c r="BD228" s="36"/>
      <c r="BE228" s="36"/>
      <c r="BF228" s="36"/>
      <c r="BG228" s="36" t="s">
        <v>139</v>
      </c>
      <c r="BH228" s="36"/>
      <c r="BI228" s="36"/>
      <c r="BJ228" s="36"/>
      <c r="BK228" s="36"/>
      <c r="BL228" s="36"/>
    </row>
    <row r="229" spans="1:79" ht="39.950000000000003" customHeight="1" x14ac:dyDescent="0.2">
      <c r="A229" s="49"/>
      <c r="B229" s="49"/>
      <c r="C229" s="49"/>
      <c r="D229" s="49"/>
      <c r="E229" s="49"/>
      <c r="F229" s="49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6"/>
      <c r="AJ229" s="36"/>
      <c r="AK229" s="36"/>
      <c r="AL229" s="36"/>
      <c r="AM229" s="36"/>
      <c r="AN229" s="36"/>
      <c r="AO229" s="36"/>
      <c r="AP229" s="36"/>
      <c r="AQ229" s="36"/>
      <c r="AR229" s="36"/>
      <c r="AS229" s="36"/>
      <c r="AT229" s="36"/>
      <c r="AU229" s="36"/>
      <c r="AV229" s="36"/>
      <c r="AW229" s="36" t="s">
        <v>17</v>
      </c>
      <c r="AX229" s="36"/>
      <c r="AY229" s="36"/>
      <c r="AZ229" s="36"/>
      <c r="BA229" s="36"/>
      <c r="BB229" s="36" t="s">
        <v>16</v>
      </c>
      <c r="BC229" s="36"/>
      <c r="BD229" s="36"/>
      <c r="BE229" s="36"/>
      <c r="BF229" s="36"/>
      <c r="BG229" s="36"/>
      <c r="BH229" s="36"/>
      <c r="BI229" s="36"/>
      <c r="BJ229" s="36"/>
      <c r="BK229" s="36"/>
      <c r="BL229" s="36"/>
    </row>
    <row r="230" spans="1:79" ht="15" customHeight="1" x14ac:dyDescent="0.2">
      <c r="A230" s="36">
        <v>1</v>
      </c>
      <c r="B230" s="36"/>
      <c r="C230" s="36"/>
      <c r="D230" s="36"/>
      <c r="E230" s="36"/>
      <c r="F230" s="36"/>
      <c r="G230" s="36">
        <v>2</v>
      </c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>
        <v>3</v>
      </c>
      <c r="U230" s="36"/>
      <c r="V230" s="36"/>
      <c r="W230" s="36"/>
      <c r="X230" s="36"/>
      <c r="Y230" s="36"/>
      <c r="Z230" s="36">
        <v>4</v>
      </c>
      <c r="AA230" s="36"/>
      <c r="AB230" s="36"/>
      <c r="AC230" s="36"/>
      <c r="AD230" s="36"/>
      <c r="AE230" s="36">
        <v>5</v>
      </c>
      <c r="AF230" s="36"/>
      <c r="AG230" s="36"/>
      <c r="AH230" s="36"/>
      <c r="AI230" s="36"/>
      <c r="AJ230" s="36"/>
      <c r="AK230" s="36">
        <v>6</v>
      </c>
      <c r="AL230" s="36"/>
      <c r="AM230" s="36"/>
      <c r="AN230" s="36"/>
      <c r="AO230" s="36"/>
      <c r="AP230" s="36"/>
      <c r="AQ230" s="36">
        <v>7</v>
      </c>
      <c r="AR230" s="36"/>
      <c r="AS230" s="36"/>
      <c r="AT230" s="36"/>
      <c r="AU230" s="36"/>
      <c r="AV230" s="36"/>
      <c r="AW230" s="36">
        <v>8</v>
      </c>
      <c r="AX230" s="36"/>
      <c r="AY230" s="36"/>
      <c r="AZ230" s="36"/>
      <c r="BA230" s="36"/>
      <c r="BB230" s="36">
        <v>9</v>
      </c>
      <c r="BC230" s="36"/>
      <c r="BD230" s="36"/>
      <c r="BE230" s="36"/>
      <c r="BF230" s="36"/>
      <c r="BG230" s="36">
        <v>10</v>
      </c>
      <c r="BH230" s="36"/>
      <c r="BI230" s="36"/>
      <c r="BJ230" s="36"/>
      <c r="BK230" s="36"/>
      <c r="BL230" s="36"/>
    </row>
    <row r="231" spans="1:79" s="1" customFormat="1" ht="12" hidden="1" customHeight="1" x14ac:dyDescent="0.2">
      <c r="A231" s="38" t="s">
        <v>64</v>
      </c>
      <c r="B231" s="38"/>
      <c r="C231" s="38"/>
      <c r="D231" s="38"/>
      <c r="E231" s="38"/>
      <c r="F231" s="38"/>
      <c r="G231" s="73" t="s">
        <v>57</v>
      </c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37" t="s">
        <v>80</v>
      </c>
      <c r="U231" s="37"/>
      <c r="V231" s="37"/>
      <c r="W231" s="37"/>
      <c r="X231" s="37"/>
      <c r="Y231" s="37"/>
      <c r="Z231" s="37" t="s">
        <v>81</v>
      </c>
      <c r="AA231" s="37"/>
      <c r="AB231" s="37"/>
      <c r="AC231" s="37"/>
      <c r="AD231" s="37"/>
      <c r="AE231" s="37" t="s">
        <v>82</v>
      </c>
      <c r="AF231" s="37"/>
      <c r="AG231" s="37"/>
      <c r="AH231" s="37"/>
      <c r="AI231" s="37"/>
      <c r="AJ231" s="37"/>
      <c r="AK231" s="37" t="s">
        <v>83</v>
      </c>
      <c r="AL231" s="37"/>
      <c r="AM231" s="37"/>
      <c r="AN231" s="37"/>
      <c r="AO231" s="37"/>
      <c r="AP231" s="37"/>
      <c r="AQ231" s="74" t="s">
        <v>99</v>
      </c>
      <c r="AR231" s="37"/>
      <c r="AS231" s="37"/>
      <c r="AT231" s="37"/>
      <c r="AU231" s="37"/>
      <c r="AV231" s="37"/>
      <c r="AW231" s="37" t="s">
        <v>84</v>
      </c>
      <c r="AX231" s="37"/>
      <c r="AY231" s="37"/>
      <c r="AZ231" s="37"/>
      <c r="BA231" s="37"/>
      <c r="BB231" s="37" t="s">
        <v>85</v>
      </c>
      <c r="BC231" s="37"/>
      <c r="BD231" s="37"/>
      <c r="BE231" s="37"/>
      <c r="BF231" s="37"/>
      <c r="BG231" s="74" t="s">
        <v>100</v>
      </c>
      <c r="BH231" s="37"/>
      <c r="BI231" s="37"/>
      <c r="BJ231" s="37"/>
      <c r="BK231" s="37"/>
      <c r="BL231" s="37"/>
      <c r="CA231" s="1" t="s">
        <v>50</v>
      </c>
    </row>
    <row r="232" spans="1:79" s="99" customFormat="1" ht="12.75" customHeight="1" x14ac:dyDescent="0.2">
      <c r="A232" s="110">
        <v>2111</v>
      </c>
      <c r="B232" s="110"/>
      <c r="C232" s="110"/>
      <c r="D232" s="110"/>
      <c r="E232" s="110"/>
      <c r="F232" s="110"/>
      <c r="G232" s="92" t="s">
        <v>177</v>
      </c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4"/>
      <c r="T232" s="117">
        <v>12299013</v>
      </c>
      <c r="U232" s="117"/>
      <c r="V232" s="117"/>
      <c r="W232" s="117"/>
      <c r="X232" s="117"/>
      <c r="Y232" s="117"/>
      <c r="Z232" s="117">
        <v>12262519.24</v>
      </c>
      <c r="AA232" s="117"/>
      <c r="AB232" s="117"/>
      <c r="AC232" s="117"/>
      <c r="AD232" s="117"/>
      <c r="AE232" s="117">
        <v>0</v>
      </c>
      <c r="AF232" s="117"/>
      <c r="AG232" s="117"/>
      <c r="AH232" s="117"/>
      <c r="AI232" s="117"/>
      <c r="AJ232" s="117"/>
      <c r="AK232" s="117">
        <v>0</v>
      </c>
      <c r="AL232" s="117"/>
      <c r="AM232" s="117"/>
      <c r="AN232" s="117"/>
      <c r="AO232" s="117"/>
      <c r="AP232" s="117"/>
      <c r="AQ232" s="117">
        <f>IF(ISNUMBER(AK232),AK232,0)-IF(ISNUMBER(AE232),AE232,0)</f>
        <v>0</v>
      </c>
      <c r="AR232" s="117"/>
      <c r="AS232" s="117"/>
      <c r="AT232" s="117"/>
      <c r="AU232" s="117"/>
      <c r="AV232" s="117"/>
      <c r="AW232" s="117">
        <v>0</v>
      </c>
      <c r="AX232" s="117"/>
      <c r="AY232" s="117"/>
      <c r="AZ232" s="117"/>
      <c r="BA232" s="117"/>
      <c r="BB232" s="117">
        <v>0</v>
      </c>
      <c r="BC232" s="117"/>
      <c r="BD232" s="117"/>
      <c r="BE232" s="117"/>
      <c r="BF232" s="117"/>
      <c r="BG232" s="117">
        <f>IF(ISNUMBER(Z232),Z232,0)+IF(ISNUMBER(AK232),AK232,0)</f>
        <v>12262519.24</v>
      </c>
      <c r="BH232" s="117"/>
      <c r="BI232" s="117"/>
      <c r="BJ232" s="117"/>
      <c r="BK232" s="117"/>
      <c r="BL232" s="117"/>
      <c r="CA232" s="99" t="s">
        <v>51</v>
      </c>
    </row>
    <row r="233" spans="1:79" s="99" customFormat="1" ht="12.75" customHeight="1" x14ac:dyDescent="0.2">
      <c r="A233" s="110">
        <v>2120</v>
      </c>
      <c r="B233" s="110"/>
      <c r="C233" s="110"/>
      <c r="D233" s="110"/>
      <c r="E233" s="110"/>
      <c r="F233" s="110"/>
      <c r="G233" s="92" t="s">
        <v>178</v>
      </c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4"/>
      <c r="T233" s="117">
        <v>3193394</v>
      </c>
      <c r="U233" s="117"/>
      <c r="V233" s="117"/>
      <c r="W233" s="117"/>
      <c r="X233" s="117"/>
      <c r="Y233" s="117"/>
      <c r="Z233" s="117">
        <v>3147127.62</v>
      </c>
      <c r="AA233" s="117"/>
      <c r="AB233" s="117"/>
      <c r="AC233" s="117"/>
      <c r="AD233" s="117"/>
      <c r="AE233" s="117">
        <v>0</v>
      </c>
      <c r="AF233" s="117"/>
      <c r="AG233" s="117"/>
      <c r="AH233" s="117"/>
      <c r="AI233" s="117"/>
      <c r="AJ233" s="117"/>
      <c r="AK233" s="117">
        <v>0</v>
      </c>
      <c r="AL233" s="117"/>
      <c r="AM233" s="117"/>
      <c r="AN233" s="117"/>
      <c r="AO233" s="117"/>
      <c r="AP233" s="117"/>
      <c r="AQ233" s="117">
        <f>IF(ISNUMBER(AK233),AK233,0)-IF(ISNUMBER(AE233),AE233,0)</f>
        <v>0</v>
      </c>
      <c r="AR233" s="117"/>
      <c r="AS233" s="117"/>
      <c r="AT233" s="117"/>
      <c r="AU233" s="117"/>
      <c r="AV233" s="117"/>
      <c r="AW233" s="117">
        <v>0</v>
      </c>
      <c r="AX233" s="117"/>
      <c r="AY233" s="117"/>
      <c r="AZ233" s="117"/>
      <c r="BA233" s="117"/>
      <c r="BB233" s="117">
        <v>0</v>
      </c>
      <c r="BC233" s="117"/>
      <c r="BD233" s="117"/>
      <c r="BE233" s="117"/>
      <c r="BF233" s="117"/>
      <c r="BG233" s="117">
        <f>IF(ISNUMBER(Z233),Z233,0)+IF(ISNUMBER(AK233),AK233,0)</f>
        <v>3147127.62</v>
      </c>
      <c r="BH233" s="117"/>
      <c r="BI233" s="117"/>
      <c r="BJ233" s="117"/>
      <c r="BK233" s="117"/>
      <c r="BL233" s="117"/>
    </row>
    <row r="234" spans="1:79" s="99" customFormat="1" ht="25.5" customHeight="1" x14ac:dyDescent="0.2">
      <c r="A234" s="110">
        <v>2210</v>
      </c>
      <c r="B234" s="110"/>
      <c r="C234" s="110"/>
      <c r="D234" s="110"/>
      <c r="E234" s="110"/>
      <c r="F234" s="110"/>
      <c r="G234" s="92" t="s">
        <v>179</v>
      </c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4"/>
      <c r="T234" s="117">
        <v>117450</v>
      </c>
      <c r="U234" s="117"/>
      <c r="V234" s="117"/>
      <c r="W234" s="117"/>
      <c r="X234" s="117"/>
      <c r="Y234" s="117"/>
      <c r="Z234" s="117">
        <v>74965.009999999995</v>
      </c>
      <c r="AA234" s="117"/>
      <c r="AB234" s="117"/>
      <c r="AC234" s="117"/>
      <c r="AD234" s="117"/>
      <c r="AE234" s="117">
        <v>0</v>
      </c>
      <c r="AF234" s="117"/>
      <c r="AG234" s="117"/>
      <c r="AH234" s="117"/>
      <c r="AI234" s="117"/>
      <c r="AJ234" s="117"/>
      <c r="AK234" s="117">
        <v>0</v>
      </c>
      <c r="AL234" s="117"/>
      <c r="AM234" s="117"/>
      <c r="AN234" s="117"/>
      <c r="AO234" s="117"/>
      <c r="AP234" s="117"/>
      <c r="AQ234" s="117">
        <f>IF(ISNUMBER(AK234),AK234,0)-IF(ISNUMBER(AE234),AE234,0)</f>
        <v>0</v>
      </c>
      <c r="AR234" s="117"/>
      <c r="AS234" s="117"/>
      <c r="AT234" s="117"/>
      <c r="AU234" s="117"/>
      <c r="AV234" s="117"/>
      <c r="AW234" s="117">
        <v>0</v>
      </c>
      <c r="AX234" s="117"/>
      <c r="AY234" s="117"/>
      <c r="AZ234" s="117"/>
      <c r="BA234" s="117"/>
      <c r="BB234" s="117">
        <v>0</v>
      </c>
      <c r="BC234" s="117"/>
      <c r="BD234" s="117"/>
      <c r="BE234" s="117"/>
      <c r="BF234" s="117"/>
      <c r="BG234" s="117">
        <f>IF(ISNUMBER(Z234),Z234,0)+IF(ISNUMBER(AK234),AK234,0)</f>
        <v>74965.009999999995</v>
      </c>
      <c r="BH234" s="117"/>
      <c r="BI234" s="117"/>
      <c r="BJ234" s="117"/>
      <c r="BK234" s="117"/>
      <c r="BL234" s="117"/>
    </row>
    <row r="235" spans="1:79" s="99" customFormat="1" ht="12.75" customHeight="1" x14ac:dyDescent="0.2">
      <c r="A235" s="110">
        <v>2230</v>
      </c>
      <c r="B235" s="110"/>
      <c r="C235" s="110"/>
      <c r="D235" s="110"/>
      <c r="E235" s="110"/>
      <c r="F235" s="110"/>
      <c r="G235" s="92" t="s">
        <v>180</v>
      </c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4"/>
      <c r="T235" s="117">
        <v>512388</v>
      </c>
      <c r="U235" s="117"/>
      <c r="V235" s="117"/>
      <c r="W235" s="117"/>
      <c r="X235" s="117"/>
      <c r="Y235" s="117"/>
      <c r="Z235" s="117">
        <v>486852.56</v>
      </c>
      <c r="AA235" s="117"/>
      <c r="AB235" s="117"/>
      <c r="AC235" s="117"/>
      <c r="AD235" s="117"/>
      <c r="AE235" s="117">
        <v>0</v>
      </c>
      <c r="AF235" s="117"/>
      <c r="AG235" s="117"/>
      <c r="AH235" s="117"/>
      <c r="AI235" s="117"/>
      <c r="AJ235" s="117"/>
      <c r="AK235" s="117">
        <v>0</v>
      </c>
      <c r="AL235" s="117"/>
      <c r="AM235" s="117"/>
      <c r="AN235" s="117"/>
      <c r="AO235" s="117"/>
      <c r="AP235" s="117"/>
      <c r="AQ235" s="117">
        <f>IF(ISNUMBER(AK235),AK235,0)-IF(ISNUMBER(AE235),AE235,0)</f>
        <v>0</v>
      </c>
      <c r="AR235" s="117"/>
      <c r="AS235" s="117"/>
      <c r="AT235" s="117"/>
      <c r="AU235" s="117"/>
      <c r="AV235" s="117"/>
      <c r="AW235" s="117">
        <v>0</v>
      </c>
      <c r="AX235" s="117"/>
      <c r="AY235" s="117"/>
      <c r="AZ235" s="117"/>
      <c r="BA235" s="117"/>
      <c r="BB235" s="117">
        <v>0</v>
      </c>
      <c r="BC235" s="117"/>
      <c r="BD235" s="117"/>
      <c r="BE235" s="117"/>
      <c r="BF235" s="117"/>
      <c r="BG235" s="117">
        <f>IF(ISNUMBER(Z235),Z235,0)+IF(ISNUMBER(AK235),AK235,0)</f>
        <v>486852.56</v>
      </c>
      <c r="BH235" s="117"/>
      <c r="BI235" s="117"/>
      <c r="BJ235" s="117"/>
      <c r="BK235" s="117"/>
      <c r="BL235" s="117"/>
    </row>
    <row r="236" spans="1:79" s="99" customFormat="1" ht="12.75" customHeight="1" x14ac:dyDescent="0.2">
      <c r="A236" s="110">
        <v>2240</v>
      </c>
      <c r="B236" s="110"/>
      <c r="C236" s="110"/>
      <c r="D236" s="110"/>
      <c r="E236" s="110"/>
      <c r="F236" s="110"/>
      <c r="G236" s="92" t="s">
        <v>181</v>
      </c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4"/>
      <c r="T236" s="117">
        <v>137476</v>
      </c>
      <c r="U236" s="117"/>
      <c r="V236" s="117"/>
      <c r="W236" s="117"/>
      <c r="X236" s="117"/>
      <c r="Y236" s="117"/>
      <c r="Z236" s="117">
        <v>137466.85</v>
      </c>
      <c r="AA236" s="117"/>
      <c r="AB236" s="117"/>
      <c r="AC236" s="117"/>
      <c r="AD236" s="117"/>
      <c r="AE236" s="117">
        <v>0</v>
      </c>
      <c r="AF236" s="117"/>
      <c r="AG236" s="117"/>
      <c r="AH236" s="117"/>
      <c r="AI236" s="117"/>
      <c r="AJ236" s="117"/>
      <c r="AK236" s="117">
        <v>0</v>
      </c>
      <c r="AL236" s="117"/>
      <c r="AM236" s="117"/>
      <c r="AN236" s="117"/>
      <c r="AO236" s="117"/>
      <c r="AP236" s="117"/>
      <c r="AQ236" s="117">
        <f>IF(ISNUMBER(AK236),AK236,0)-IF(ISNUMBER(AE236),AE236,0)</f>
        <v>0</v>
      </c>
      <c r="AR236" s="117"/>
      <c r="AS236" s="117"/>
      <c r="AT236" s="117"/>
      <c r="AU236" s="117"/>
      <c r="AV236" s="117"/>
      <c r="AW236" s="117">
        <v>0</v>
      </c>
      <c r="AX236" s="117"/>
      <c r="AY236" s="117"/>
      <c r="AZ236" s="117"/>
      <c r="BA236" s="117"/>
      <c r="BB236" s="117">
        <v>0</v>
      </c>
      <c r="BC236" s="117"/>
      <c r="BD236" s="117"/>
      <c r="BE236" s="117"/>
      <c r="BF236" s="117"/>
      <c r="BG236" s="117">
        <f>IF(ISNUMBER(Z236),Z236,0)+IF(ISNUMBER(AK236),AK236,0)</f>
        <v>137466.85</v>
      </c>
      <c r="BH236" s="117"/>
      <c r="BI236" s="117"/>
      <c r="BJ236" s="117"/>
      <c r="BK236" s="117"/>
      <c r="BL236" s="117"/>
    </row>
    <row r="237" spans="1:79" s="99" customFormat="1" ht="25.5" customHeight="1" x14ac:dyDescent="0.2">
      <c r="A237" s="110">
        <v>2272</v>
      </c>
      <c r="B237" s="110"/>
      <c r="C237" s="110"/>
      <c r="D237" s="110"/>
      <c r="E237" s="110"/>
      <c r="F237" s="110"/>
      <c r="G237" s="92" t="s">
        <v>182</v>
      </c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4"/>
      <c r="T237" s="117">
        <v>37000</v>
      </c>
      <c r="U237" s="117"/>
      <c r="V237" s="117"/>
      <c r="W237" s="117"/>
      <c r="X237" s="117"/>
      <c r="Y237" s="117"/>
      <c r="Z237" s="117">
        <v>37000</v>
      </c>
      <c r="AA237" s="117"/>
      <c r="AB237" s="117"/>
      <c r="AC237" s="117"/>
      <c r="AD237" s="117"/>
      <c r="AE237" s="117">
        <v>0</v>
      </c>
      <c r="AF237" s="117"/>
      <c r="AG237" s="117"/>
      <c r="AH237" s="117"/>
      <c r="AI237" s="117"/>
      <c r="AJ237" s="117"/>
      <c r="AK237" s="117">
        <v>0</v>
      </c>
      <c r="AL237" s="117"/>
      <c r="AM237" s="117"/>
      <c r="AN237" s="117"/>
      <c r="AO237" s="117"/>
      <c r="AP237" s="117"/>
      <c r="AQ237" s="117">
        <f>IF(ISNUMBER(AK237),AK237,0)-IF(ISNUMBER(AE237),AE237,0)</f>
        <v>0</v>
      </c>
      <c r="AR237" s="117"/>
      <c r="AS237" s="117"/>
      <c r="AT237" s="117"/>
      <c r="AU237" s="117"/>
      <c r="AV237" s="117"/>
      <c r="AW237" s="117">
        <v>0</v>
      </c>
      <c r="AX237" s="117"/>
      <c r="AY237" s="117"/>
      <c r="AZ237" s="117"/>
      <c r="BA237" s="117"/>
      <c r="BB237" s="117">
        <v>0</v>
      </c>
      <c r="BC237" s="117"/>
      <c r="BD237" s="117"/>
      <c r="BE237" s="117"/>
      <c r="BF237" s="117"/>
      <c r="BG237" s="117">
        <f>IF(ISNUMBER(Z237),Z237,0)+IF(ISNUMBER(AK237),AK237,0)</f>
        <v>37000</v>
      </c>
      <c r="BH237" s="117"/>
      <c r="BI237" s="117"/>
      <c r="BJ237" s="117"/>
      <c r="BK237" s="117"/>
      <c r="BL237" s="117"/>
    </row>
    <row r="238" spans="1:79" s="99" customFormat="1" ht="12.75" customHeight="1" x14ac:dyDescent="0.2">
      <c r="A238" s="110">
        <v>2273</v>
      </c>
      <c r="B238" s="110"/>
      <c r="C238" s="110"/>
      <c r="D238" s="110"/>
      <c r="E238" s="110"/>
      <c r="F238" s="110"/>
      <c r="G238" s="92" t="s">
        <v>183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879173.96</v>
      </c>
      <c r="U238" s="117"/>
      <c r="V238" s="117"/>
      <c r="W238" s="117"/>
      <c r="X238" s="117"/>
      <c r="Y238" s="117"/>
      <c r="Z238" s="117">
        <v>842198.84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f>IF(ISNUMBER(AK238),AK238,0)-IF(ISNUMBER(AE238),AE238,0)</f>
        <v>0</v>
      </c>
      <c r="AR238" s="117"/>
      <c r="AS238" s="117"/>
      <c r="AT238" s="117"/>
      <c r="AU238" s="117"/>
      <c r="AV238" s="117"/>
      <c r="AW238" s="117">
        <v>0</v>
      </c>
      <c r="AX238" s="117"/>
      <c r="AY238" s="117"/>
      <c r="AZ238" s="117"/>
      <c r="BA238" s="117"/>
      <c r="BB238" s="117">
        <v>0</v>
      </c>
      <c r="BC238" s="117"/>
      <c r="BD238" s="117"/>
      <c r="BE238" s="117"/>
      <c r="BF238" s="117"/>
      <c r="BG238" s="117">
        <f>IF(ISNUMBER(Z238),Z238,0)+IF(ISNUMBER(AK238),AK238,0)</f>
        <v>842198.84</v>
      </c>
      <c r="BH238" s="117"/>
      <c r="BI238" s="117"/>
      <c r="BJ238" s="117"/>
      <c r="BK238" s="117"/>
      <c r="BL238" s="117"/>
    </row>
    <row r="239" spans="1:79" s="99" customFormat="1" ht="12.75" customHeight="1" x14ac:dyDescent="0.2">
      <c r="A239" s="110">
        <v>2274</v>
      </c>
      <c r="B239" s="110"/>
      <c r="C239" s="110"/>
      <c r="D239" s="110"/>
      <c r="E239" s="110"/>
      <c r="F239" s="110"/>
      <c r="G239" s="92" t="s">
        <v>184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946753.12</v>
      </c>
      <c r="U239" s="117"/>
      <c r="V239" s="117"/>
      <c r="W239" s="117"/>
      <c r="X239" s="117"/>
      <c r="Y239" s="117"/>
      <c r="Z239" s="117">
        <v>930320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f>IF(ISNUMBER(AK239),AK239,0)-IF(ISNUMBER(AE239),AE239,0)</f>
        <v>0</v>
      </c>
      <c r="AR239" s="117"/>
      <c r="AS239" s="117"/>
      <c r="AT239" s="117"/>
      <c r="AU239" s="117"/>
      <c r="AV239" s="117"/>
      <c r="AW239" s="117">
        <v>0</v>
      </c>
      <c r="AX239" s="117"/>
      <c r="AY239" s="117"/>
      <c r="AZ239" s="117"/>
      <c r="BA239" s="117"/>
      <c r="BB239" s="117">
        <v>0</v>
      </c>
      <c r="BC239" s="117"/>
      <c r="BD239" s="117"/>
      <c r="BE239" s="117"/>
      <c r="BF239" s="117"/>
      <c r="BG239" s="117">
        <f>IF(ISNUMBER(Z239),Z239,0)+IF(ISNUMBER(AK239),AK239,0)</f>
        <v>930320</v>
      </c>
      <c r="BH239" s="117"/>
      <c r="BI239" s="117"/>
      <c r="BJ239" s="117"/>
      <c r="BK239" s="117"/>
      <c r="BL239" s="117"/>
    </row>
    <row r="240" spans="1:79" s="99" customFormat="1" ht="25.5" customHeight="1" x14ac:dyDescent="0.2">
      <c r="A240" s="110">
        <v>2275</v>
      </c>
      <c r="B240" s="110"/>
      <c r="C240" s="110"/>
      <c r="D240" s="110"/>
      <c r="E240" s="110"/>
      <c r="F240" s="110"/>
      <c r="G240" s="92" t="s">
        <v>185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7">
        <v>337500</v>
      </c>
      <c r="U240" s="117"/>
      <c r="V240" s="117"/>
      <c r="W240" s="117"/>
      <c r="X240" s="117"/>
      <c r="Y240" s="117"/>
      <c r="Z240" s="117">
        <v>317862.64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/>
      <c r="AK240" s="117">
        <v>0</v>
      </c>
      <c r="AL240" s="117"/>
      <c r="AM240" s="117"/>
      <c r="AN240" s="117"/>
      <c r="AO240" s="117"/>
      <c r="AP240" s="117"/>
      <c r="AQ240" s="117">
        <f>IF(ISNUMBER(AK240),AK240,0)-IF(ISNUMBER(AE240),AE240,0)</f>
        <v>0</v>
      </c>
      <c r="AR240" s="117"/>
      <c r="AS240" s="117"/>
      <c r="AT240" s="117"/>
      <c r="AU240" s="117"/>
      <c r="AV240" s="117"/>
      <c r="AW240" s="117">
        <v>0</v>
      </c>
      <c r="AX240" s="117"/>
      <c r="AY240" s="117"/>
      <c r="AZ240" s="117"/>
      <c r="BA240" s="117"/>
      <c r="BB240" s="117">
        <v>0</v>
      </c>
      <c r="BC240" s="117"/>
      <c r="BD240" s="117"/>
      <c r="BE240" s="117"/>
      <c r="BF240" s="117"/>
      <c r="BG240" s="117">
        <f>IF(ISNUMBER(Z240),Z240,0)+IF(ISNUMBER(AK240),AK240,0)</f>
        <v>317862.64</v>
      </c>
      <c r="BH240" s="117"/>
      <c r="BI240" s="117"/>
      <c r="BJ240" s="117"/>
      <c r="BK240" s="117"/>
      <c r="BL240" s="117"/>
    </row>
    <row r="241" spans="1:79" s="99" customFormat="1" ht="38.25" customHeight="1" x14ac:dyDescent="0.2">
      <c r="A241" s="110">
        <v>2282</v>
      </c>
      <c r="B241" s="110"/>
      <c r="C241" s="110"/>
      <c r="D241" s="110"/>
      <c r="E241" s="110"/>
      <c r="F241" s="110"/>
      <c r="G241" s="92" t="s">
        <v>186</v>
      </c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4"/>
      <c r="T241" s="117">
        <v>7550</v>
      </c>
      <c r="U241" s="117"/>
      <c r="V241" s="117"/>
      <c r="W241" s="117"/>
      <c r="X241" s="117"/>
      <c r="Y241" s="117"/>
      <c r="Z241" s="117">
        <v>7550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/>
      <c r="AK241" s="117">
        <v>0</v>
      </c>
      <c r="AL241" s="117"/>
      <c r="AM241" s="117"/>
      <c r="AN241" s="117"/>
      <c r="AO241" s="117"/>
      <c r="AP241" s="117"/>
      <c r="AQ241" s="117">
        <f>IF(ISNUMBER(AK241),AK241,0)-IF(ISNUMBER(AE241),AE241,0)</f>
        <v>0</v>
      </c>
      <c r="AR241" s="117"/>
      <c r="AS241" s="117"/>
      <c r="AT241" s="117"/>
      <c r="AU241" s="117"/>
      <c r="AV241" s="117"/>
      <c r="AW241" s="117">
        <v>0</v>
      </c>
      <c r="AX241" s="117"/>
      <c r="AY241" s="117"/>
      <c r="AZ241" s="117"/>
      <c r="BA241" s="117"/>
      <c r="BB241" s="117">
        <v>0</v>
      </c>
      <c r="BC241" s="117"/>
      <c r="BD241" s="117"/>
      <c r="BE241" s="117"/>
      <c r="BF241" s="117"/>
      <c r="BG241" s="117">
        <f>IF(ISNUMBER(Z241),Z241,0)+IF(ISNUMBER(AK241),AK241,0)</f>
        <v>7550</v>
      </c>
      <c r="BH241" s="117"/>
      <c r="BI241" s="117"/>
      <c r="BJ241" s="117"/>
      <c r="BK241" s="117"/>
      <c r="BL241" s="117"/>
    </row>
    <row r="242" spans="1:79" s="6" customFormat="1" ht="12.75" customHeight="1" x14ac:dyDescent="0.2">
      <c r="A242" s="88"/>
      <c r="B242" s="88"/>
      <c r="C242" s="88"/>
      <c r="D242" s="88"/>
      <c r="E242" s="88"/>
      <c r="F242" s="88"/>
      <c r="G242" s="100" t="s">
        <v>147</v>
      </c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2"/>
      <c r="T242" s="116">
        <v>18467698.080000002</v>
      </c>
      <c r="U242" s="116"/>
      <c r="V242" s="116"/>
      <c r="W242" s="116"/>
      <c r="X242" s="116"/>
      <c r="Y242" s="116"/>
      <c r="Z242" s="116">
        <v>18243862.760000002</v>
      </c>
      <c r="AA242" s="116"/>
      <c r="AB242" s="116"/>
      <c r="AC242" s="116"/>
      <c r="AD242" s="116"/>
      <c r="AE242" s="116">
        <v>0</v>
      </c>
      <c r="AF242" s="116"/>
      <c r="AG242" s="116"/>
      <c r="AH242" s="116"/>
      <c r="AI242" s="116"/>
      <c r="AJ242" s="116"/>
      <c r="AK242" s="116">
        <v>0</v>
      </c>
      <c r="AL242" s="116"/>
      <c r="AM242" s="116"/>
      <c r="AN242" s="116"/>
      <c r="AO242" s="116"/>
      <c r="AP242" s="116"/>
      <c r="AQ242" s="116">
        <f>IF(ISNUMBER(AK242),AK242,0)-IF(ISNUMBER(AE242),AE242,0)</f>
        <v>0</v>
      </c>
      <c r="AR242" s="116"/>
      <c r="AS242" s="116"/>
      <c r="AT242" s="116"/>
      <c r="AU242" s="116"/>
      <c r="AV242" s="116"/>
      <c r="AW242" s="116">
        <v>0</v>
      </c>
      <c r="AX242" s="116"/>
      <c r="AY242" s="116"/>
      <c r="AZ242" s="116"/>
      <c r="BA242" s="116"/>
      <c r="BB242" s="116">
        <v>0</v>
      </c>
      <c r="BC242" s="116"/>
      <c r="BD242" s="116"/>
      <c r="BE242" s="116"/>
      <c r="BF242" s="116"/>
      <c r="BG242" s="116">
        <f>IF(ISNUMBER(Z242),Z242,0)+IF(ISNUMBER(AK242),AK242,0)</f>
        <v>18243862.760000002</v>
      </c>
      <c r="BH242" s="116"/>
      <c r="BI242" s="116"/>
      <c r="BJ242" s="116"/>
      <c r="BK242" s="116"/>
      <c r="BL242" s="116"/>
    </row>
    <row r="244" spans="1:79" ht="14.25" customHeight="1" x14ac:dyDescent="0.2">
      <c r="A244" s="42" t="s">
        <v>256</v>
      </c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</row>
    <row r="245" spans="1:79" ht="15" customHeight="1" x14ac:dyDescent="0.2">
      <c r="A245" s="40" t="s">
        <v>236</v>
      </c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</row>
    <row r="246" spans="1:79" ht="18" customHeight="1" x14ac:dyDescent="0.2">
      <c r="A246" s="36" t="s">
        <v>135</v>
      </c>
      <c r="B246" s="36"/>
      <c r="C246" s="36"/>
      <c r="D246" s="36"/>
      <c r="E246" s="36"/>
      <c r="F246" s="36"/>
      <c r="G246" s="36" t="s">
        <v>19</v>
      </c>
      <c r="H246" s="36"/>
      <c r="I246" s="36"/>
      <c r="J246" s="36"/>
      <c r="K246" s="36"/>
      <c r="L246" s="36"/>
      <c r="M246" s="36"/>
      <c r="N246" s="36"/>
      <c r="O246" s="36"/>
      <c r="P246" s="36"/>
      <c r="Q246" s="36" t="s">
        <v>242</v>
      </c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  <c r="AM246" s="36"/>
      <c r="AN246" s="36"/>
      <c r="AO246" s="36" t="s">
        <v>253</v>
      </c>
      <c r="AP246" s="36"/>
      <c r="AQ246" s="36"/>
      <c r="AR246" s="36"/>
      <c r="AS246" s="36"/>
      <c r="AT246" s="36"/>
      <c r="AU246" s="36"/>
      <c r="AV246" s="36"/>
      <c r="AW246" s="36"/>
      <c r="AX246" s="36"/>
      <c r="AY246" s="36"/>
      <c r="AZ246" s="36"/>
      <c r="BA246" s="36"/>
      <c r="BB246" s="36"/>
      <c r="BC246" s="36"/>
      <c r="BD246" s="36"/>
      <c r="BE246" s="36"/>
      <c r="BF246" s="36"/>
      <c r="BG246" s="36"/>
      <c r="BH246" s="36"/>
      <c r="BI246" s="36"/>
      <c r="BJ246" s="36"/>
      <c r="BK246" s="36"/>
      <c r="BL246" s="36"/>
    </row>
    <row r="247" spans="1:79" ht="42.95" customHeight="1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 t="s">
        <v>140</v>
      </c>
      <c r="R247" s="36"/>
      <c r="S247" s="36"/>
      <c r="T247" s="36"/>
      <c r="U247" s="36"/>
      <c r="V247" s="49" t="s">
        <v>141</v>
      </c>
      <c r="W247" s="49"/>
      <c r="X247" s="49"/>
      <c r="Y247" s="49"/>
      <c r="Z247" s="36" t="s">
        <v>142</v>
      </c>
      <c r="AA247" s="36"/>
      <c r="AB247" s="36"/>
      <c r="AC247" s="36"/>
      <c r="AD247" s="36"/>
      <c r="AE247" s="36"/>
      <c r="AF247" s="36"/>
      <c r="AG247" s="36"/>
      <c r="AH247" s="36"/>
      <c r="AI247" s="36"/>
      <c r="AJ247" s="36" t="s">
        <v>143</v>
      </c>
      <c r="AK247" s="36"/>
      <c r="AL247" s="36"/>
      <c r="AM247" s="36"/>
      <c r="AN247" s="36"/>
      <c r="AO247" s="36" t="s">
        <v>20</v>
      </c>
      <c r="AP247" s="36"/>
      <c r="AQ247" s="36"/>
      <c r="AR247" s="36"/>
      <c r="AS247" s="36"/>
      <c r="AT247" s="49" t="s">
        <v>144</v>
      </c>
      <c r="AU247" s="49"/>
      <c r="AV247" s="49"/>
      <c r="AW247" s="49"/>
      <c r="AX247" s="36" t="s">
        <v>142</v>
      </c>
      <c r="AY247" s="36"/>
      <c r="AZ247" s="36"/>
      <c r="BA247" s="36"/>
      <c r="BB247" s="36"/>
      <c r="BC247" s="36"/>
      <c r="BD247" s="36"/>
      <c r="BE247" s="36"/>
      <c r="BF247" s="36"/>
      <c r="BG247" s="36"/>
      <c r="BH247" s="36" t="s">
        <v>145</v>
      </c>
      <c r="BI247" s="36"/>
      <c r="BJ247" s="36"/>
      <c r="BK247" s="36"/>
      <c r="BL247" s="36"/>
    </row>
    <row r="248" spans="1:79" ht="63" customHeight="1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49"/>
      <c r="W248" s="49"/>
      <c r="X248" s="49"/>
      <c r="Y248" s="49"/>
      <c r="Z248" s="36" t="s">
        <v>17</v>
      </c>
      <c r="AA248" s="36"/>
      <c r="AB248" s="36"/>
      <c r="AC248" s="36"/>
      <c r="AD248" s="36"/>
      <c r="AE248" s="36" t="s">
        <v>16</v>
      </c>
      <c r="AF248" s="36"/>
      <c r="AG248" s="36"/>
      <c r="AH248" s="36"/>
      <c r="AI248" s="36"/>
      <c r="AJ248" s="36"/>
      <c r="AK248" s="36"/>
      <c r="AL248" s="36"/>
      <c r="AM248" s="36"/>
      <c r="AN248" s="36"/>
      <c r="AO248" s="36"/>
      <c r="AP248" s="36"/>
      <c r="AQ248" s="36"/>
      <c r="AR248" s="36"/>
      <c r="AS248" s="36"/>
      <c r="AT248" s="49"/>
      <c r="AU248" s="49"/>
      <c r="AV248" s="49"/>
      <c r="AW248" s="49"/>
      <c r="AX248" s="36" t="s">
        <v>17</v>
      </c>
      <c r="AY248" s="36"/>
      <c r="AZ248" s="36"/>
      <c r="BA248" s="36"/>
      <c r="BB248" s="36"/>
      <c r="BC248" s="36" t="s">
        <v>16</v>
      </c>
      <c r="BD248" s="36"/>
      <c r="BE248" s="36"/>
      <c r="BF248" s="36"/>
      <c r="BG248" s="36"/>
      <c r="BH248" s="36"/>
      <c r="BI248" s="36"/>
      <c r="BJ248" s="36"/>
      <c r="BK248" s="36"/>
      <c r="BL248" s="36"/>
    </row>
    <row r="249" spans="1:79" ht="15" customHeight="1" x14ac:dyDescent="0.2">
      <c r="A249" s="36">
        <v>1</v>
      </c>
      <c r="B249" s="36"/>
      <c r="C249" s="36"/>
      <c r="D249" s="36"/>
      <c r="E249" s="36"/>
      <c r="F249" s="36"/>
      <c r="G249" s="36">
        <v>2</v>
      </c>
      <c r="H249" s="36"/>
      <c r="I249" s="36"/>
      <c r="J249" s="36"/>
      <c r="K249" s="36"/>
      <c r="L249" s="36"/>
      <c r="M249" s="36"/>
      <c r="N249" s="36"/>
      <c r="O249" s="36"/>
      <c r="P249" s="36"/>
      <c r="Q249" s="36">
        <v>3</v>
      </c>
      <c r="R249" s="36"/>
      <c r="S249" s="36"/>
      <c r="T249" s="36"/>
      <c r="U249" s="36"/>
      <c r="V249" s="36">
        <v>4</v>
      </c>
      <c r="W249" s="36"/>
      <c r="X249" s="36"/>
      <c r="Y249" s="36"/>
      <c r="Z249" s="36">
        <v>5</v>
      </c>
      <c r="AA249" s="36"/>
      <c r="AB249" s="36"/>
      <c r="AC249" s="36"/>
      <c r="AD249" s="36"/>
      <c r="AE249" s="36">
        <v>6</v>
      </c>
      <c r="AF249" s="36"/>
      <c r="AG249" s="36"/>
      <c r="AH249" s="36"/>
      <c r="AI249" s="36"/>
      <c r="AJ249" s="36">
        <v>7</v>
      </c>
      <c r="AK249" s="36"/>
      <c r="AL249" s="36"/>
      <c r="AM249" s="36"/>
      <c r="AN249" s="36"/>
      <c r="AO249" s="36">
        <v>8</v>
      </c>
      <c r="AP249" s="36"/>
      <c r="AQ249" s="36"/>
      <c r="AR249" s="36"/>
      <c r="AS249" s="36"/>
      <c r="AT249" s="36">
        <v>9</v>
      </c>
      <c r="AU249" s="36"/>
      <c r="AV249" s="36"/>
      <c r="AW249" s="36"/>
      <c r="AX249" s="36">
        <v>10</v>
      </c>
      <c r="AY249" s="36"/>
      <c r="AZ249" s="36"/>
      <c r="BA249" s="36"/>
      <c r="BB249" s="36"/>
      <c r="BC249" s="36">
        <v>11</v>
      </c>
      <c r="BD249" s="36"/>
      <c r="BE249" s="36"/>
      <c r="BF249" s="36"/>
      <c r="BG249" s="36"/>
      <c r="BH249" s="36">
        <v>12</v>
      </c>
      <c r="BI249" s="36"/>
      <c r="BJ249" s="36"/>
      <c r="BK249" s="36"/>
      <c r="BL249" s="36"/>
    </row>
    <row r="250" spans="1:79" s="1" customFormat="1" ht="12" hidden="1" customHeight="1" x14ac:dyDescent="0.2">
      <c r="A250" s="38" t="s">
        <v>64</v>
      </c>
      <c r="B250" s="38"/>
      <c r="C250" s="38"/>
      <c r="D250" s="38"/>
      <c r="E250" s="38"/>
      <c r="F250" s="38"/>
      <c r="G250" s="73" t="s">
        <v>57</v>
      </c>
      <c r="H250" s="73"/>
      <c r="I250" s="73"/>
      <c r="J250" s="73"/>
      <c r="K250" s="73"/>
      <c r="L250" s="73"/>
      <c r="M250" s="73"/>
      <c r="N250" s="73"/>
      <c r="O250" s="73"/>
      <c r="P250" s="73"/>
      <c r="Q250" s="37" t="s">
        <v>80</v>
      </c>
      <c r="R250" s="37"/>
      <c r="S250" s="37"/>
      <c r="T250" s="37"/>
      <c r="U250" s="37"/>
      <c r="V250" s="37" t="s">
        <v>81</v>
      </c>
      <c r="W250" s="37"/>
      <c r="X250" s="37"/>
      <c r="Y250" s="37"/>
      <c r="Z250" s="37" t="s">
        <v>82</v>
      </c>
      <c r="AA250" s="37"/>
      <c r="AB250" s="37"/>
      <c r="AC250" s="37"/>
      <c r="AD250" s="37"/>
      <c r="AE250" s="37" t="s">
        <v>83</v>
      </c>
      <c r="AF250" s="37"/>
      <c r="AG250" s="37"/>
      <c r="AH250" s="37"/>
      <c r="AI250" s="37"/>
      <c r="AJ250" s="74" t="s">
        <v>101</v>
      </c>
      <c r="AK250" s="37"/>
      <c r="AL250" s="37"/>
      <c r="AM250" s="37"/>
      <c r="AN250" s="37"/>
      <c r="AO250" s="37" t="s">
        <v>84</v>
      </c>
      <c r="AP250" s="37"/>
      <c r="AQ250" s="37"/>
      <c r="AR250" s="37"/>
      <c r="AS250" s="37"/>
      <c r="AT250" s="74" t="s">
        <v>102</v>
      </c>
      <c r="AU250" s="37"/>
      <c r="AV250" s="37"/>
      <c r="AW250" s="37"/>
      <c r="AX250" s="37" t="s">
        <v>85</v>
      </c>
      <c r="AY250" s="37"/>
      <c r="AZ250" s="37"/>
      <c r="BA250" s="37"/>
      <c r="BB250" s="37"/>
      <c r="BC250" s="37" t="s">
        <v>86</v>
      </c>
      <c r="BD250" s="37"/>
      <c r="BE250" s="37"/>
      <c r="BF250" s="37"/>
      <c r="BG250" s="37"/>
      <c r="BH250" s="74" t="s">
        <v>101</v>
      </c>
      <c r="BI250" s="37"/>
      <c r="BJ250" s="37"/>
      <c r="BK250" s="37"/>
      <c r="BL250" s="37"/>
      <c r="CA250" s="1" t="s">
        <v>52</v>
      </c>
    </row>
    <row r="251" spans="1:79" s="99" customFormat="1" ht="12.75" customHeight="1" x14ac:dyDescent="0.2">
      <c r="A251" s="110">
        <v>2111</v>
      </c>
      <c r="B251" s="110"/>
      <c r="C251" s="110"/>
      <c r="D251" s="110"/>
      <c r="E251" s="110"/>
      <c r="F251" s="110"/>
      <c r="G251" s="92" t="s">
        <v>177</v>
      </c>
      <c r="H251" s="93"/>
      <c r="I251" s="93"/>
      <c r="J251" s="93"/>
      <c r="K251" s="93"/>
      <c r="L251" s="93"/>
      <c r="M251" s="93"/>
      <c r="N251" s="93"/>
      <c r="O251" s="93"/>
      <c r="P251" s="94"/>
      <c r="Q251" s="117">
        <v>12911184</v>
      </c>
      <c r="R251" s="117"/>
      <c r="S251" s="117"/>
      <c r="T251" s="117"/>
      <c r="U251" s="117"/>
      <c r="V251" s="117">
        <v>0</v>
      </c>
      <c r="W251" s="117"/>
      <c r="X251" s="117"/>
      <c r="Y251" s="117"/>
      <c r="Z251" s="117">
        <v>0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>
        <f>IF(ISNUMBER(Q251),Q251,0)-IF(ISNUMBER(Z251),Z251,0)</f>
        <v>12911184</v>
      </c>
      <c r="AK251" s="117"/>
      <c r="AL251" s="117"/>
      <c r="AM251" s="117"/>
      <c r="AN251" s="117"/>
      <c r="AO251" s="117">
        <v>15060878</v>
      </c>
      <c r="AP251" s="117"/>
      <c r="AQ251" s="117"/>
      <c r="AR251" s="117"/>
      <c r="AS251" s="117"/>
      <c r="AT251" s="117">
        <f>IF(ISNUMBER(V251),V251,0)-IF(ISNUMBER(Z251),Z251,0)-IF(ISNUMBER(AE251),AE251,0)</f>
        <v>0</v>
      </c>
      <c r="AU251" s="117"/>
      <c r="AV251" s="117"/>
      <c r="AW251" s="117"/>
      <c r="AX251" s="117">
        <v>0</v>
      </c>
      <c r="AY251" s="117"/>
      <c r="AZ251" s="117"/>
      <c r="BA251" s="117"/>
      <c r="BB251" s="117"/>
      <c r="BC251" s="117">
        <v>0</v>
      </c>
      <c r="BD251" s="117"/>
      <c r="BE251" s="117"/>
      <c r="BF251" s="117"/>
      <c r="BG251" s="117"/>
      <c r="BH251" s="117">
        <f>IF(ISNUMBER(AO251),AO251,0)-IF(ISNUMBER(AX251),AX251,0)</f>
        <v>15060878</v>
      </c>
      <c r="BI251" s="117"/>
      <c r="BJ251" s="117"/>
      <c r="BK251" s="117"/>
      <c r="BL251" s="117"/>
      <c r="CA251" s="99" t="s">
        <v>53</v>
      </c>
    </row>
    <row r="252" spans="1:79" s="99" customFormat="1" ht="12.75" customHeight="1" x14ac:dyDescent="0.2">
      <c r="A252" s="110">
        <v>2120</v>
      </c>
      <c r="B252" s="110"/>
      <c r="C252" s="110"/>
      <c r="D252" s="110"/>
      <c r="E252" s="110"/>
      <c r="F252" s="110"/>
      <c r="G252" s="92" t="s">
        <v>178</v>
      </c>
      <c r="H252" s="93"/>
      <c r="I252" s="93"/>
      <c r="J252" s="93"/>
      <c r="K252" s="93"/>
      <c r="L252" s="93"/>
      <c r="M252" s="93"/>
      <c r="N252" s="93"/>
      <c r="O252" s="93"/>
      <c r="P252" s="94"/>
      <c r="Q252" s="117">
        <v>2840461</v>
      </c>
      <c r="R252" s="117"/>
      <c r="S252" s="117"/>
      <c r="T252" s="117"/>
      <c r="U252" s="117"/>
      <c r="V252" s="117">
        <v>0</v>
      </c>
      <c r="W252" s="117"/>
      <c r="X252" s="117"/>
      <c r="Y252" s="117"/>
      <c r="Z252" s="117">
        <v>0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>
        <f>IF(ISNUMBER(Q252),Q252,0)-IF(ISNUMBER(Z252),Z252,0)</f>
        <v>2840461</v>
      </c>
      <c r="AK252" s="117"/>
      <c r="AL252" s="117"/>
      <c r="AM252" s="117"/>
      <c r="AN252" s="117"/>
      <c r="AO252" s="117">
        <v>3313351</v>
      </c>
      <c r="AP252" s="117"/>
      <c r="AQ252" s="117"/>
      <c r="AR252" s="117"/>
      <c r="AS252" s="117"/>
      <c r="AT252" s="117">
        <f>IF(ISNUMBER(V252),V252,0)-IF(ISNUMBER(Z252),Z252,0)-IF(ISNUMBER(AE252),AE252,0)</f>
        <v>0</v>
      </c>
      <c r="AU252" s="117"/>
      <c r="AV252" s="117"/>
      <c r="AW252" s="117"/>
      <c r="AX252" s="117">
        <v>0</v>
      </c>
      <c r="AY252" s="117"/>
      <c r="AZ252" s="117"/>
      <c r="BA252" s="117"/>
      <c r="BB252" s="117"/>
      <c r="BC252" s="117">
        <v>0</v>
      </c>
      <c r="BD252" s="117"/>
      <c r="BE252" s="117"/>
      <c r="BF252" s="117"/>
      <c r="BG252" s="117"/>
      <c r="BH252" s="117">
        <f>IF(ISNUMBER(AO252),AO252,0)-IF(ISNUMBER(AX252),AX252,0)</f>
        <v>3313351</v>
      </c>
      <c r="BI252" s="117"/>
      <c r="BJ252" s="117"/>
      <c r="BK252" s="117"/>
      <c r="BL252" s="117"/>
    </row>
    <row r="253" spans="1:79" s="99" customFormat="1" ht="25.5" customHeight="1" x14ac:dyDescent="0.2">
      <c r="A253" s="110">
        <v>2210</v>
      </c>
      <c r="B253" s="110"/>
      <c r="C253" s="110"/>
      <c r="D253" s="110"/>
      <c r="E253" s="110"/>
      <c r="F253" s="110"/>
      <c r="G253" s="92" t="s">
        <v>179</v>
      </c>
      <c r="H253" s="93"/>
      <c r="I253" s="93"/>
      <c r="J253" s="93"/>
      <c r="K253" s="93"/>
      <c r="L253" s="93"/>
      <c r="M253" s="93"/>
      <c r="N253" s="93"/>
      <c r="O253" s="93"/>
      <c r="P253" s="94"/>
      <c r="Q253" s="117">
        <v>150000</v>
      </c>
      <c r="R253" s="117"/>
      <c r="S253" s="117"/>
      <c r="T253" s="117"/>
      <c r="U253" s="117"/>
      <c r="V253" s="117">
        <v>0</v>
      </c>
      <c r="W253" s="117"/>
      <c r="X253" s="117"/>
      <c r="Y253" s="117"/>
      <c r="Z253" s="117">
        <v>0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>
        <f>IF(ISNUMBER(Q253),Q253,0)-IF(ISNUMBER(Z253),Z253,0)</f>
        <v>150000</v>
      </c>
      <c r="AK253" s="117"/>
      <c r="AL253" s="117"/>
      <c r="AM253" s="117"/>
      <c r="AN253" s="117"/>
      <c r="AO253" s="117">
        <v>539580</v>
      </c>
      <c r="AP253" s="117"/>
      <c r="AQ253" s="117"/>
      <c r="AR253" s="117"/>
      <c r="AS253" s="117"/>
      <c r="AT253" s="117">
        <f>IF(ISNUMBER(V253),V253,0)-IF(ISNUMBER(Z253),Z253,0)-IF(ISNUMBER(AE253),AE253,0)</f>
        <v>0</v>
      </c>
      <c r="AU253" s="117"/>
      <c r="AV253" s="117"/>
      <c r="AW253" s="117"/>
      <c r="AX253" s="117">
        <v>0</v>
      </c>
      <c r="AY253" s="117"/>
      <c r="AZ253" s="117"/>
      <c r="BA253" s="117"/>
      <c r="BB253" s="117"/>
      <c r="BC253" s="117">
        <v>0</v>
      </c>
      <c r="BD253" s="117"/>
      <c r="BE253" s="117"/>
      <c r="BF253" s="117"/>
      <c r="BG253" s="117"/>
      <c r="BH253" s="117">
        <f>IF(ISNUMBER(AO253),AO253,0)-IF(ISNUMBER(AX253),AX253,0)</f>
        <v>539580</v>
      </c>
      <c r="BI253" s="117"/>
      <c r="BJ253" s="117"/>
      <c r="BK253" s="117"/>
      <c r="BL253" s="117"/>
    </row>
    <row r="254" spans="1:79" s="99" customFormat="1" ht="12.75" customHeight="1" x14ac:dyDescent="0.2">
      <c r="A254" s="110">
        <v>2230</v>
      </c>
      <c r="B254" s="110"/>
      <c r="C254" s="110"/>
      <c r="D254" s="110"/>
      <c r="E254" s="110"/>
      <c r="F254" s="110"/>
      <c r="G254" s="92" t="s">
        <v>180</v>
      </c>
      <c r="H254" s="93"/>
      <c r="I254" s="93"/>
      <c r="J254" s="93"/>
      <c r="K254" s="93"/>
      <c r="L254" s="93"/>
      <c r="M254" s="93"/>
      <c r="N254" s="93"/>
      <c r="O254" s="93"/>
      <c r="P254" s="94"/>
      <c r="Q254" s="117">
        <v>931000</v>
      </c>
      <c r="R254" s="117"/>
      <c r="S254" s="117"/>
      <c r="T254" s="117"/>
      <c r="U254" s="117"/>
      <c r="V254" s="117">
        <v>0</v>
      </c>
      <c r="W254" s="117"/>
      <c r="X254" s="117"/>
      <c r="Y254" s="117"/>
      <c r="Z254" s="117">
        <v>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>
        <f>IF(ISNUMBER(Q254),Q254,0)-IF(ISNUMBER(Z254),Z254,0)</f>
        <v>931000</v>
      </c>
      <c r="AK254" s="117"/>
      <c r="AL254" s="117"/>
      <c r="AM254" s="117"/>
      <c r="AN254" s="117"/>
      <c r="AO254" s="117">
        <v>1417160</v>
      </c>
      <c r="AP254" s="117"/>
      <c r="AQ254" s="117"/>
      <c r="AR254" s="117"/>
      <c r="AS254" s="117"/>
      <c r="AT254" s="117">
        <f>IF(ISNUMBER(V254),V254,0)-IF(ISNUMBER(Z254),Z254,0)-IF(ISNUMBER(AE254),AE254,0)</f>
        <v>0</v>
      </c>
      <c r="AU254" s="117"/>
      <c r="AV254" s="117"/>
      <c r="AW254" s="117"/>
      <c r="AX254" s="117">
        <v>0</v>
      </c>
      <c r="AY254" s="117"/>
      <c r="AZ254" s="117"/>
      <c r="BA254" s="117"/>
      <c r="BB254" s="117"/>
      <c r="BC254" s="117">
        <v>0</v>
      </c>
      <c r="BD254" s="117"/>
      <c r="BE254" s="117"/>
      <c r="BF254" s="117"/>
      <c r="BG254" s="117"/>
      <c r="BH254" s="117">
        <f>IF(ISNUMBER(AO254),AO254,0)-IF(ISNUMBER(AX254),AX254,0)</f>
        <v>1417160</v>
      </c>
      <c r="BI254" s="117"/>
      <c r="BJ254" s="117"/>
      <c r="BK254" s="117"/>
      <c r="BL254" s="117"/>
    </row>
    <row r="255" spans="1:79" s="99" customFormat="1" ht="25.5" customHeight="1" x14ac:dyDescent="0.2">
      <c r="A255" s="110">
        <v>2240</v>
      </c>
      <c r="B255" s="110"/>
      <c r="C255" s="110"/>
      <c r="D255" s="110"/>
      <c r="E255" s="110"/>
      <c r="F255" s="110"/>
      <c r="G255" s="92" t="s">
        <v>181</v>
      </c>
      <c r="H255" s="93"/>
      <c r="I255" s="93"/>
      <c r="J255" s="93"/>
      <c r="K255" s="93"/>
      <c r="L255" s="93"/>
      <c r="M255" s="93"/>
      <c r="N255" s="93"/>
      <c r="O255" s="93"/>
      <c r="P255" s="94"/>
      <c r="Q255" s="117">
        <v>75000</v>
      </c>
      <c r="R255" s="117"/>
      <c r="S255" s="117"/>
      <c r="T255" s="117"/>
      <c r="U255" s="117"/>
      <c r="V255" s="117">
        <v>0</v>
      </c>
      <c r="W255" s="117"/>
      <c r="X255" s="117"/>
      <c r="Y255" s="117"/>
      <c r="Z255" s="117">
        <v>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>
        <f>IF(ISNUMBER(Q255),Q255,0)-IF(ISNUMBER(Z255),Z255,0)</f>
        <v>75000</v>
      </c>
      <c r="AK255" s="117"/>
      <c r="AL255" s="117"/>
      <c r="AM255" s="117"/>
      <c r="AN255" s="117"/>
      <c r="AO255" s="117">
        <v>120000</v>
      </c>
      <c r="AP255" s="117"/>
      <c r="AQ255" s="117"/>
      <c r="AR255" s="117"/>
      <c r="AS255" s="117"/>
      <c r="AT255" s="117">
        <f>IF(ISNUMBER(V255),V255,0)-IF(ISNUMBER(Z255),Z255,0)-IF(ISNUMBER(AE255),AE255,0)</f>
        <v>0</v>
      </c>
      <c r="AU255" s="117"/>
      <c r="AV255" s="117"/>
      <c r="AW255" s="117"/>
      <c r="AX255" s="117">
        <v>0</v>
      </c>
      <c r="AY255" s="117"/>
      <c r="AZ255" s="117"/>
      <c r="BA255" s="117"/>
      <c r="BB255" s="117"/>
      <c r="BC255" s="117">
        <v>0</v>
      </c>
      <c r="BD255" s="117"/>
      <c r="BE255" s="117"/>
      <c r="BF255" s="117"/>
      <c r="BG255" s="117"/>
      <c r="BH255" s="117">
        <f>IF(ISNUMBER(AO255),AO255,0)-IF(ISNUMBER(AX255),AX255,0)</f>
        <v>120000</v>
      </c>
      <c r="BI255" s="117"/>
      <c r="BJ255" s="117"/>
      <c r="BK255" s="117"/>
      <c r="BL255" s="117"/>
    </row>
    <row r="256" spans="1:79" s="99" customFormat="1" ht="25.5" customHeight="1" x14ac:dyDescent="0.2">
      <c r="A256" s="110">
        <v>2272</v>
      </c>
      <c r="B256" s="110"/>
      <c r="C256" s="110"/>
      <c r="D256" s="110"/>
      <c r="E256" s="110"/>
      <c r="F256" s="110"/>
      <c r="G256" s="92" t="s">
        <v>182</v>
      </c>
      <c r="H256" s="93"/>
      <c r="I256" s="93"/>
      <c r="J256" s="93"/>
      <c r="K256" s="93"/>
      <c r="L256" s="93"/>
      <c r="M256" s="93"/>
      <c r="N256" s="93"/>
      <c r="O256" s="93"/>
      <c r="P256" s="94"/>
      <c r="Q256" s="117">
        <v>50000</v>
      </c>
      <c r="R256" s="117"/>
      <c r="S256" s="117"/>
      <c r="T256" s="117"/>
      <c r="U256" s="117"/>
      <c r="V256" s="117">
        <v>0</v>
      </c>
      <c r="W256" s="117"/>
      <c r="X256" s="117"/>
      <c r="Y256" s="117"/>
      <c r="Z256" s="117">
        <v>0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>
        <f>IF(ISNUMBER(Q256),Q256,0)-IF(ISNUMBER(Z256),Z256,0)</f>
        <v>50000</v>
      </c>
      <c r="AK256" s="117"/>
      <c r="AL256" s="117"/>
      <c r="AM256" s="117"/>
      <c r="AN256" s="117"/>
      <c r="AO256" s="117">
        <v>90000</v>
      </c>
      <c r="AP256" s="117"/>
      <c r="AQ256" s="117"/>
      <c r="AR256" s="117"/>
      <c r="AS256" s="117"/>
      <c r="AT256" s="117">
        <f>IF(ISNUMBER(V256),V256,0)-IF(ISNUMBER(Z256),Z256,0)-IF(ISNUMBER(AE256),AE256,0)</f>
        <v>0</v>
      </c>
      <c r="AU256" s="117"/>
      <c r="AV256" s="117"/>
      <c r="AW256" s="117"/>
      <c r="AX256" s="117">
        <v>0</v>
      </c>
      <c r="AY256" s="117"/>
      <c r="AZ256" s="117"/>
      <c r="BA256" s="117"/>
      <c r="BB256" s="117"/>
      <c r="BC256" s="117">
        <v>0</v>
      </c>
      <c r="BD256" s="117"/>
      <c r="BE256" s="117"/>
      <c r="BF256" s="117"/>
      <c r="BG256" s="117"/>
      <c r="BH256" s="117">
        <f>IF(ISNUMBER(AO256),AO256,0)-IF(ISNUMBER(AX256),AX256,0)</f>
        <v>90000</v>
      </c>
      <c r="BI256" s="117"/>
      <c r="BJ256" s="117"/>
      <c r="BK256" s="117"/>
      <c r="BL256" s="117"/>
    </row>
    <row r="257" spans="1:79" s="99" customFormat="1" ht="12.75" customHeight="1" x14ac:dyDescent="0.2">
      <c r="A257" s="110">
        <v>2273</v>
      </c>
      <c r="B257" s="110"/>
      <c r="C257" s="110"/>
      <c r="D257" s="110"/>
      <c r="E257" s="110"/>
      <c r="F257" s="110"/>
      <c r="G257" s="92" t="s">
        <v>183</v>
      </c>
      <c r="H257" s="93"/>
      <c r="I257" s="93"/>
      <c r="J257" s="93"/>
      <c r="K257" s="93"/>
      <c r="L257" s="93"/>
      <c r="M257" s="93"/>
      <c r="N257" s="93"/>
      <c r="O257" s="93"/>
      <c r="P257" s="94"/>
      <c r="Q257" s="117">
        <v>864000</v>
      </c>
      <c r="R257" s="117"/>
      <c r="S257" s="117"/>
      <c r="T257" s="117"/>
      <c r="U257" s="117"/>
      <c r="V257" s="117">
        <v>0</v>
      </c>
      <c r="W257" s="117"/>
      <c r="X257" s="117"/>
      <c r="Y257" s="117"/>
      <c r="Z257" s="117">
        <v>0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>
        <f>IF(ISNUMBER(Q257),Q257,0)-IF(ISNUMBER(Z257),Z257,0)</f>
        <v>864000</v>
      </c>
      <c r="AK257" s="117"/>
      <c r="AL257" s="117"/>
      <c r="AM257" s="117"/>
      <c r="AN257" s="117"/>
      <c r="AO257" s="117">
        <v>1104375</v>
      </c>
      <c r="AP257" s="117"/>
      <c r="AQ257" s="117"/>
      <c r="AR257" s="117"/>
      <c r="AS257" s="117"/>
      <c r="AT257" s="117">
        <f>IF(ISNUMBER(V257),V257,0)-IF(ISNUMBER(Z257),Z257,0)-IF(ISNUMBER(AE257),AE257,0)</f>
        <v>0</v>
      </c>
      <c r="AU257" s="117"/>
      <c r="AV257" s="117"/>
      <c r="AW257" s="117"/>
      <c r="AX257" s="117">
        <v>0</v>
      </c>
      <c r="AY257" s="117"/>
      <c r="AZ257" s="117"/>
      <c r="BA257" s="117"/>
      <c r="BB257" s="117"/>
      <c r="BC257" s="117">
        <v>0</v>
      </c>
      <c r="BD257" s="117"/>
      <c r="BE257" s="117"/>
      <c r="BF257" s="117"/>
      <c r="BG257" s="117"/>
      <c r="BH257" s="117">
        <f>IF(ISNUMBER(AO257),AO257,0)-IF(ISNUMBER(AX257),AX257,0)</f>
        <v>1104375</v>
      </c>
      <c r="BI257" s="117"/>
      <c r="BJ257" s="117"/>
      <c r="BK257" s="117"/>
      <c r="BL257" s="117"/>
    </row>
    <row r="258" spans="1:79" s="99" customFormat="1" ht="12.75" customHeight="1" x14ac:dyDescent="0.2">
      <c r="A258" s="110">
        <v>2274</v>
      </c>
      <c r="B258" s="110"/>
      <c r="C258" s="110"/>
      <c r="D258" s="110"/>
      <c r="E258" s="110"/>
      <c r="F258" s="110"/>
      <c r="G258" s="92" t="s">
        <v>184</v>
      </c>
      <c r="H258" s="93"/>
      <c r="I258" s="93"/>
      <c r="J258" s="93"/>
      <c r="K258" s="93"/>
      <c r="L258" s="93"/>
      <c r="M258" s="93"/>
      <c r="N258" s="93"/>
      <c r="O258" s="93"/>
      <c r="P258" s="94"/>
      <c r="Q258" s="117">
        <v>1264250</v>
      </c>
      <c r="R258" s="117"/>
      <c r="S258" s="117"/>
      <c r="T258" s="117"/>
      <c r="U258" s="117"/>
      <c r="V258" s="117">
        <v>0</v>
      </c>
      <c r="W258" s="117"/>
      <c r="X258" s="117"/>
      <c r="Y258" s="117"/>
      <c r="Z258" s="117">
        <v>0</v>
      </c>
      <c r="AA258" s="117"/>
      <c r="AB258" s="117"/>
      <c r="AC258" s="117"/>
      <c r="AD258" s="117"/>
      <c r="AE258" s="117">
        <v>0</v>
      </c>
      <c r="AF258" s="117"/>
      <c r="AG258" s="117"/>
      <c r="AH258" s="117"/>
      <c r="AI258" s="117"/>
      <c r="AJ258" s="117">
        <f>IF(ISNUMBER(Q258),Q258,0)-IF(ISNUMBER(Z258),Z258,0)</f>
        <v>1264250</v>
      </c>
      <c r="AK258" s="117"/>
      <c r="AL258" s="117"/>
      <c r="AM258" s="117"/>
      <c r="AN258" s="117"/>
      <c r="AO258" s="117">
        <v>1302565</v>
      </c>
      <c r="AP258" s="117"/>
      <c r="AQ258" s="117"/>
      <c r="AR258" s="117"/>
      <c r="AS258" s="117"/>
      <c r="AT258" s="117">
        <f>IF(ISNUMBER(V258),V258,0)-IF(ISNUMBER(Z258),Z258,0)-IF(ISNUMBER(AE258),AE258,0)</f>
        <v>0</v>
      </c>
      <c r="AU258" s="117"/>
      <c r="AV258" s="117"/>
      <c r="AW258" s="117"/>
      <c r="AX258" s="117">
        <v>0</v>
      </c>
      <c r="AY258" s="117"/>
      <c r="AZ258" s="117"/>
      <c r="BA258" s="117"/>
      <c r="BB258" s="117"/>
      <c r="BC258" s="117">
        <v>0</v>
      </c>
      <c r="BD258" s="117"/>
      <c r="BE258" s="117"/>
      <c r="BF258" s="117"/>
      <c r="BG258" s="117"/>
      <c r="BH258" s="117">
        <f>IF(ISNUMBER(AO258),AO258,0)-IF(ISNUMBER(AX258),AX258,0)</f>
        <v>1302565</v>
      </c>
      <c r="BI258" s="117"/>
      <c r="BJ258" s="117"/>
      <c r="BK258" s="117"/>
      <c r="BL258" s="117"/>
    </row>
    <row r="259" spans="1:79" s="99" customFormat="1" ht="25.5" customHeight="1" x14ac:dyDescent="0.2">
      <c r="A259" s="110">
        <v>2275</v>
      </c>
      <c r="B259" s="110"/>
      <c r="C259" s="110"/>
      <c r="D259" s="110"/>
      <c r="E259" s="110"/>
      <c r="F259" s="110"/>
      <c r="G259" s="92" t="s">
        <v>185</v>
      </c>
      <c r="H259" s="93"/>
      <c r="I259" s="93"/>
      <c r="J259" s="93"/>
      <c r="K259" s="93"/>
      <c r="L259" s="93"/>
      <c r="M259" s="93"/>
      <c r="N259" s="93"/>
      <c r="O259" s="93"/>
      <c r="P259" s="94"/>
      <c r="Q259" s="117">
        <v>375000</v>
      </c>
      <c r="R259" s="117"/>
      <c r="S259" s="117"/>
      <c r="T259" s="117"/>
      <c r="U259" s="117"/>
      <c r="V259" s="117">
        <v>0</v>
      </c>
      <c r="W259" s="117"/>
      <c r="X259" s="117"/>
      <c r="Y259" s="117"/>
      <c r="Z259" s="117">
        <v>0</v>
      </c>
      <c r="AA259" s="117"/>
      <c r="AB259" s="117"/>
      <c r="AC259" s="117"/>
      <c r="AD259" s="117"/>
      <c r="AE259" s="117">
        <v>0</v>
      </c>
      <c r="AF259" s="117"/>
      <c r="AG259" s="117"/>
      <c r="AH259" s="117"/>
      <c r="AI259" s="117"/>
      <c r="AJ259" s="117">
        <f>IF(ISNUMBER(Q259),Q259,0)-IF(ISNUMBER(Z259),Z259,0)</f>
        <v>375000</v>
      </c>
      <c r="AK259" s="117"/>
      <c r="AL259" s="117"/>
      <c r="AM259" s="117"/>
      <c r="AN259" s="117"/>
      <c r="AO259" s="117">
        <v>370000</v>
      </c>
      <c r="AP259" s="117"/>
      <c r="AQ259" s="117"/>
      <c r="AR259" s="117"/>
      <c r="AS259" s="117"/>
      <c r="AT259" s="117">
        <f>IF(ISNUMBER(V259),V259,0)-IF(ISNUMBER(Z259),Z259,0)-IF(ISNUMBER(AE259),AE259,0)</f>
        <v>0</v>
      </c>
      <c r="AU259" s="117"/>
      <c r="AV259" s="117"/>
      <c r="AW259" s="117"/>
      <c r="AX259" s="117">
        <v>0</v>
      </c>
      <c r="AY259" s="117"/>
      <c r="AZ259" s="117"/>
      <c r="BA259" s="117"/>
      <c r="BB259" s="117"/>
      <c r="BC259" s="117">
        <v>0</v>
      </c>
      <c r="BD259" s="117"/>
      <c r="BE259" s="117"/>
      <c r="BF259" s="117"/>
      <c r="BG259" s="117"/>
      <c r="BH259" s="117">
        <f>IF(ISNUMBER(AO259),AO259,0)-IF(ISNUMBER(AX259),AX259,0)</f>
        <v>370000</v>
      </c>
      <c r="BI259" s="117"/>
      <c r="BJ259" s="117"/>
      <c r="BK259" s="117"/>
      <c r="BL259" s="117"/>
    </row>
    <row r="260" spans="1:79" s="6" customFormat="1" ht="12.75" customHeight="1" x14ac:dyDescent="0.2">
      <c r="A260" s="88"/>
      <c r="B260" s="88"/>
      <c r="C260" s="88"/>
      <c r="D260" s="88"/>
      <c r="E260" s="88"/>
      <c r="F260" s="88"/>
      <c r="G260" s="100" t="s">
        <v>147</v>
      </c>
      <c r="H260" s="101"/>
      <c r="I260" s="101"/>
      <c r="J260" s="101"/>
      <c r="K260" s="101"/>
      <c r="L260" s="101"/>
      <c r="M260" s="101"/>
      <c r="N260" s="101"/>
      <c r="O260" s="101"/>
      <c r="P260" s="102"/>
      <c r="Q260" s="116">
        <v>19460895</v>
      </c>
      <c r="R260" s="116"/>
      <c r="S260" s="116"/>
      <c r="T260" s="116"/>
      <c r="U260" s="116"/>
      <c r="V260" s="116">
        <v>0</v>
      </c>
      <c r="W260" s="116"/>
      <c r="X260" s="116"/>
      <c r="Y260" s="116"/>
      <c r="Z260" s="116">
        <v>0</v>
      </c>
      <c r="AA260" s="116"/>
      <c r="AB260" s="116"/>
      <c r="AC260" s="116"/>
      <c r="AD260" s="116"/>
      <c r="AE260" s="116">
        <v>0</v>
      </c>
      <c r="AF260" s="116"/>
      <c r="AG260" s="116"/>
      <c r="AH260" s="116"/>
      <c r="AI260" s="116"/>
      <c r="AJ260" s="116">
        <f>IF(ISNUMBER(Q260),Q260,0)-IF(ISNUMBER(Z260),Z260,0)</f>
        <v>19460895</v>
      </c>
      <c r="AK260" s="116"/>
      <c r="AL260" s="116"/>
      <c r="AM260" s="116"/>
      <c r="AN260" s="116"/>
      <c r="AO260" s="116">
        <v>23317909</v>
      </c>
      <c r="AP260" s="116"/>
      <c r="AQ260" s="116"/>
      <c r="AR260" s="116"/>
      <c r="AS260" s="116"/>
      <c r="AT260" s="116">
        <f>IF(ISNUMBER(V260),V260,0)-IF(ISNUMBER(Z260),Z260,0)-IF(ISNUMBER(AE260),AE260,0)</f>
        <v>0</v>
      </c>
      <c r="AU260" s="116"/>
      <c r="AV260" s="116"/>
      <c r="AW260" s="116"/>
      <c r="AX260" s="116">
        <v>0</v>
      </c>
      <c r="AY260" s="116"/>
      <c r="AZ260" s="116"/>
      <c r="BA260" s="116"/>
      <c r="BB260" s="116"/>
      <c r="BC260" s="116">
        <v>0</v>
      </c>
      <c r="BD260" s="116"/>
      <c r="BE260" s="116"/>
      <c r="BF260" s="116"/>
      <c r="BG260" s="116"/>
      <c r="BH260" s="116">
        <f>IF(ISNUMBER(AO260),AO260,0)-IF(ISNUMBER(AX260),AX260,0)</f>
        <v>23317909</v>
      </c>
      <c r="BI260" s="116"/>
      <c r="BJ260" s="116"/>
      <c r="BK260" s="116"/>
      <c r="BL260" s="116"/>
    </row>
    <row r="262" spans="1:79" ht="14.25" customHeight="1" x14ac:dyDescent="0.2">
      <c r="A262" s="42" t="s">
        <v>243</v>
      </c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  <c r="AM262" s="42"/>
      <c r="AN262" s="42"/>
      <c r="AO262" s="42"/>
      <c r="AP262" s="42"/>
      <c r="AQ262" s="42"/>
      <c r="AR262" s="42"/>
      <c r="AS262" s="42"/>
      <c r="AT262" s="42"/>
      <c r="AU262" s="42"/>
      <c r="AV262" s="42"/>
      <c r="AW262" s="42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2"/>
      <c r="BJ262" s="42"/>
      <c r="BK262" s="42"/>
      <c r="BL262" s="42"/>
    </row>
    <row r="263" spans="1:79" ht="15" customHeight="1" x14ac:dyDescent="0.2">
      <c r="A263" s="40" t="s">
        <v>236</v>
      </c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40"/>
      <c r="BJ263" s="40"/>
      <c r="BK263" s="40"/>
      <c r="BL263" s="40"/>
    </row>
    <row r="264" spans="1:79" ht="42.95" customHeight="1" x14ac:dyDescent="0.2">
      <c r="A264" s="49" t="s">
        <v>135</v>
      </c>
      <c r="B264" s="49"/>
      <c r="C264" s="49"/>
      <c r="D264" s="49"/>
      <c r="E264" s="49"/>
      <c r="F264" s="49"/>
      <c r="G264" s="36" t="s">
        <v>19</v>
      </c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 t="s">
        <v>15</v>
      </c>
      <c r="U264" s="36"/>
      <c r="V264" s="36"/>
      <c r="W264" s="36"/>
      <c r="X264" s="36"/>
      <c r="Y264" s="36"/>
      <c r="Z264" s="36" t="s">
        <v>14</v>
      </c>
      <c r="AA264" s="36"/>
      <c r="AB264" s="36"/>
      <c r="AC264" s="36"/>
      <c r="AD264" s="36"/>
      <c r="AE264" s="36" t="s">
        <v>239</v>
      </c>
      <c r="AF264" s="36"/>
      <c r="AG264" s="36"/>
      <c r="AH264" s="36"/>
      <c r="AI264" s="36"/>
      <c r="AJ264" s="36"/>
      <c r="AK264" s="36" t="s">
        <v>244</v>
      </c>
      <c r="AL264" s="36"/>
      <c r="AM264" s="36"/>
      <c r="AN264" s="36"/>
      <c r="AO264" s="36"/>
      <c r="AP264" s="36"/>
      <c r="AQ264" s="36" t="s">
        <v>257</v>
      </c>
      <c r="AR264" s="36"/>
      <c r="AS264" s="36"/>
      <c r="AT264" s="36"/>
      <c r="AU264" s="36"/>
      <c r="AV264" s="36"/>
      <c r="AW264" s="36" t="s">
        <v>18</v>
      </c>
      <c r="AX264" s="36"/>
      <c r="AY264" s="36"/>
      <c r="AZ264" s="36"/>
      <c r="BA264" s="36"/>
      <c r="BB264" s="36"/>
      <c r="BC264" s="36"/>
      <c r="BD264" s="36"/>
      <c r="BE264" s="36" t="s">
        <v>156</v>
      </c>
      <c r="BF264" s="36"/>
      <c r="BG264" s="36"/>
      <c r="BH264" s="36"/>
      <c r="BI264" s="36"/>
      <c r="BJ264" s="36"/>
      <c r="BK264" s="36"/>
      <c r="BL264" s="36"/>
    </row>
    <row r="265" spans="1:79" ht="21.75" customHeight="1" x14ac:dyDescent="0.2">
      <c r="A265" s="49"/>
      <c r="B265" s="49"/>
      <c r="C265" s="49"/>
      <c r="D265" s="49"/>
      <c r="E265" s="49"/>
      <c r="F265" s="49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6"/>
      <c r="AJ265" s="36"/>
      <c r="AK265" s="36"/>
      <c r="AL265" s="36"/>
      <c r="AM265" s="36"/>
      <c r="AN265" s="36"/>
      <c r="AO265" s="36"/>
      <c r="AP265" s="36"/>
      <c r="AQ265" s="36"/>
      <c r="AR265" s="36"/>
      <c r="AS265" s="36"/>
      <c r="AT265" s="36"/>
      <c r="AU265" s="36"/>
      <c r="AV265" s="36"/>
      <c r="AW265" s="36"/>
      <c r="AX265" s="36"/>
      <c r="AY265" s="36"/>
      <c r="AZ265" s="36"/>
      <c r="BA265" s="36"/>
      <c r="BB265" s="36"/>
      <c r="BC265" s="36"/>
      <c r="BD265" s="36"/>
      <c r="BE265" s="36"/>
      <c r="BF265" s="36"/>
      <c r="BG265" s="36"/>
      <c r="BH265" s="36"/>
      <c r="BI265" s="36"/>
      <c r="BJ265" s="36"/>
      <c r="BK265" s="36"/>
      <c r="BL265" s="36"/>
    </row>
    <row r="266" spans="1:79" ht="15" customHeight="1" x14ac:dyDescent="0.2">
      <c r="A266" s="36">
        <v>1</v>
      </c>
      <c r="B266" s="36"/>
      <c r="C266" s="36"/>
      <c r="D266" s="36"/>
      <c r="E266" s="36"/>
      <c r="F266" s="36"/>
      <c r="G266" s="36">
        <v>2</v>
      </c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>
        <v>3</v>
      </c>
      <c r="U266" s="36"/>
      <c r="V266" s="36"/>
      <c r="W266" s="36"/>
      <c r="X266" s="36"/>
      <c r="Y266" s="36"/>
      <c r="Z266" s="36">
        <v>4</v>
      </c>
      <c r="AA266" s="36"/>
      <c r="AB266" s="36"/>
      <c r="AC266" s="36"/>
      <c r="AD266" s="36"/>
      <c r="AE266" s="36">
        <v>5</v>
      </c>
      <c r="AF266" s="36"/>
      <c r="AG266" s="36"/>
      <c r="AH266" s="36"/>
      <c r="AI266" s="36"/>
      <c r="AJ266" s="36"/>
      <c r="AK266" s="36">
        <v>6</v>
      </c>
      <c r="AL266" s="36"/>
      <c r="AM266" s="36"/>
      <c r="AN266" s="36"/>
      <c r="AO266" s="36"/>
      <c r="AP266" s="36"/>
      <c r="AQ266" s="36">
        <v>7</v>
      </c>
      <c r="AR266" s="36"/>
      <c r="AS266" s="36"/>
      <c r="AT266" s="36"/>
      <c r="AU266" s="36"/>
      <c r="AV266" s="36"/>
      <c r="AW266" s="38">
        <v>8</v>
      </c>
      <c r="AX266" s="38"/>
      <c r="AY266" s="38"/>
      <c r="AZ266" s="38"/>
      <c r="BA266" s="38"/>
      <c r="BB266" s="38"/>
      <c r="BC266" s="38"/>
      <c r="BD266" s="38"/>
      <c r="BE266" s="38">
        <v>9</v>
      </c>
      <c r="BF266" s="38"/>
      <c r="BG266" s="38"/>
      <c r="BH266" s="38"/>
      <c r="BI266" s="38"/>
      <c r="BJ266" s="38"/>
      <c r="BK266" s="38"/>
      <c r="BL266" s="38"/>
    </row>
    <row r="267" spans="1:79" s="1" customFormat="1" ht="18.75" hidden="1" customHeight="1" x14ac:dyDescent="0.2">
      <c r="A267" s="38" t="s">
        <v>64</v>
      </c>
      <c r="B267" s="38"/>
      <c r="C267" s="38"/>
      <c r="D267" s="38"/>
      <c r="E267" s="38"/>
      <c r="F267" s="38"/>
      <c r="G267" s="73" t="s">
        <v>57</v>
      </c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37" t="s">
        <v>80</v>
      </c>
      <c r="U267" s="37"/>
      <c r="V267" s="37"/>
      <c r="W267" s="37"/>
      <c r="X267" s="37"/>
      <c r="Y267" s="37"/>
      <c r="Z267" s="37" t="s">
        <v>81</v>
      </c>
      <c r="AA267" s="37"/>
      <c r="AB267" s="37"/>
      <c r="AC267" s="37"/>
      <c r="AD267" s="37"/>
      <c r="AE267" s="37" t="s">
        <v>82</v>
      </c>
      <c r="AF267" s="37"/>
      <c r="AG267" s="37"/>
      <c r="AH267" s="37"/>
      <c r="AI267" s="37"/>
      <c r="AJ267" s="37"/>
      <c r="AK267" s="37" t="s">
        <v>83</v>
      </c>
      <c r="AL267" s="37"/>
      <c r="AM267" s="37"/>
      <c r="AN267" s="37"/>
      <c r="AO267" s="37"/>
      <c r="AP267" s="37"/>
      <c r="AQ267" s="37" t="s">
        <v>84</v>
      </c>
      <c r="AR267" s="37"/>
      <c r="AS267" s="37"/>
      <c r="AT267" s="37"/>
      <c r="AU267" s="37"/>
      <c r="AV267" s="37"/>
      <c r="AW267" s="73" t="s">
        <v>87</v>
      </c>
      <c r="AX267" s="73"/>
      <c r="AY267" s="73"/>
      <c r="AZ267" s="73"/>
      <c r="BA267" s="73"/>
      <c r="BB267" s="73"/>
      <c r="BC267" s="73"/>
      <c r="BD267" s="73"/>
      <c r="BE267" s="73" t="s">
        <v>88</v>
      </c>
      <c r="BF267" s="73"/>
      <c r="BG267" s="73"/>
      <c r="BH267" s="73"/>
      <c r="BI267" s="73"/>
      <c r="BJ267" s="73"/>
      <c r="BK267" s="73"/>
      <c r="BL267" s="73"/>
      <c r="CA267" s="1" t="s">
        <v>54</v>
      </c>
    </row>
    <row r="268" spans="1:79" s="99" customFormat="1" ht="12.75" customHeight="1" x14ac:dyDescent="0.2">
      <c r="A268" s="110">
        <v>2111</v>
      </c>
      <c r="B268" s="110"/>
      <c r="C268" s="110"/>
      <c r="D268" s="110"/>
      <c r="E268" s="110"/>
      <c r="F268" s="110"/>
      <c r="G268" s="92" t="s">
        <v>177</v>
      </c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4"/>
      <c r="T268" s="117">
        <v>12299013</v>
      </c>
      <c r="U268" s="117"/>
      <c r="V268" s="117"/>
      <c r="W268" s="117"/>
      <c r="X268" s="117"/>
      <c r="Y268" s="117"/>
      <c r="Z268" s="117">
        <v>12262519.24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/>
      <c r="AK268" s="117">
        <v>0</v>
      </c>
      <c r="AL268" s="117"/>
      <c r="AM268" s="117"/>
      <c r="AN268" s="117"/>
      <c r="AO268" s="117"/>
      <c r="AP268" s="117"/>
      <c r="AQ268" s="117">
        <v>0</v>
      </c>
      <c r="AR268" s="117"/>
      <c r="AS268" s="117"/>
      <c r="AT268" s="117"/>
      <c r="AU268" s="117"/>
      <c r="AV268" s="117"/>
      <c r="AW268" s="124"/>
      <c r="AX268" s="124"/>
      <c r="AY268" s="124"/>
      <c r="AZ268" s="124"/>
      <c r="BA268" s="124"/>
      <c r="BB268" s="124"/>
      <c r="BC268" s="124"/>
      <c r="BD268" s="124"/>
      <c r="BE268" s="124"/>
      <c r="BF268" s="124"/>
      <c r="BG268" s="124"/>
      <c r="BH268" s="124"/>
      <c r="BI268" s="124"/>
      <c r="BJ268" s="124"/>
      <c r="BK268" s="124"/>
      <c r="BL268" s="124"/>
      <c r="CA268" s="99" t="s">
        <v>55</v>
      </c>
    </row>
    <row r="269" spans="1:79" s="99" customFormat="1" ht="12.75" customHeight="1" x14ac:dyDescent="0.2">
      <c r="A269" s="110">
        <v>2120</v>
      </c>
      <c r="B269" s="110"/>
      <c r="C269" s="110"/>
      <c r="D269" s="110"/>
      <c r="E269" s="110"/>
      <c r="F269" s="110"/>
      <c r="G269" s="92" t="s">
        <v>178</v>
      </c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4"/>
      <c r="T269" s="117">
        <v>3193394</v>
      </c>
      <c r="U269" s="117"/>
      <c r="V269" s="117"/>
      <c r="W269" s="117"/>
      <c r="X269" s="117"/>
      <c r="Y269" s="117"/>
      <c r="Z269" s="117">
        <v>3147127.62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/>
      <c r="AK269" s="117">
        <v>0</v>
      </c>
      <c r="AL269" s="117"/>
      <c r="AM269" s="117"/>
      <c r="AN269" s="117"/>
      <c r="AO269" s="117"/>
      <c r="AP269" s="117"/>
      <c r="AQ269" s="117">
        <v>0</v>
      </c>
      <c r="AR269" s="117"/>
      <c r="AS269" s="117"/>
      <c r="AT269" s="117"/>
      <c r="AU269" s="117"/>
      <c r="AV269" s="117"/>
      <c r="AW269" s="124"/>
      <c r="AX269" s="124"/>
      <c r="AY269" s="124"/>
      <c r="AZ269" s="124"/>
      <c r="BA269" s="124"/>
      <c r="BB269" s="124"/>
      <c r="BC269" s="124"/>
      <c r="BD269" s="124"/>
      <c r="BE269" s="124"/>
      <c r="BF269" s="124"/>
      <c r="BG269" s="124"/>
      <c r="BH269" s="124"/>
      <c r="BI269" s="124"/>
      <c r="BJ269" s="124"/>
      <c r="BK269" s="124"/>
      <c r="BL269" s="124"/>
    </row>
    <row r="270" spans="1:79" s="99" customFormat="1" ht="25.5" customHeight="1" x14ac:dyDescent="0.2">
      <c r="A270" s="110">
        <v>2210</v>
      </c>
      <c r="B270" s="110"/>
      <c r="C270" s="110"/>
      <c r="D270" s="110"/>
      <c r="E270" s="110"/>
      <c r="F270" s="110"/>
      <c r="G270" s="92" t="s">
        <v>179</v>
      </c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4"/>
      <c r="T270" s="117">
        <v>117450</v>
      </c>
      <c r="U270" s="117"/>
      <c r="V270" s="117"/>
      <c r="W270" s="117"/>
      <c r="X270" s="117"/>
      <c r="Y270" s="117"/>
      <c r="Z270" s="117">
        <v>74965.009999999995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/>
      <c r="AK270" s="117">
        <v>0</v>
      </c>
      <c r="AL270" s="117"/>
      <c r="AM270" s="117"/>
      <c r="AN270" s="117"/>
      <c r="AO270" s="117"/>
      <c r="AP270" s="117"/>
      <c r="AQ270" s="117">
        <v>0</v>
      </c>
      <c r="AR270" s="117"/>
      <c r="AS270" s="117"/>
      <c r="AT270" s="117"/>
      <c r="AU270" s="117"/>
      <c r="AV270" s="117"/>
      <c r="AW270" s="124"/>
      <c r="AX270" s="124"/>
      <c r="AY270" s="124"/>
      <c r="AZ270" s="124"/>
      <c r="BA270" s="124"/>
      <c r="BB270" s="124"/>
      <c r="BC270" s="124"/>
      <c r="BD270" s="124"/>
      <c r="BE270" s="124"/>
      <c r="BF270" s="124"/>
      <c r="BG270" s="124"/>
      <c r="BH270" s="124"/>
      <c r="BI270" s="124"/>
      <c r="BJ270" s="124"/>
      <c r="BK270" s="124"/>
      <c r="BL270" s="124"/>
    </row>
    <row r="271" spans="1:79" s="99" customFormat="1" ht="12.75" customHeight="1" x14ac:dyDescent="0.2">
      <c r="A271" s="110">
        <v>2230</v>
      </c>
      <c r="B271" s="110"/>
      <c r="C271" s="110"/>
      <c r="D271" s="110"/>
      <c r="E271" s="110"/>
      <c r="F271" s="110"/>
      <c r="G271" s="92" t="s">
        <v>180</v>
      </c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4"/>
      <c r="T271" s="117">
        <v>512388</v>
      </c>
      <c r="U271" s="117"/>
      <c r="V271" s="117"/>
      <c r="W271" s="117"/>
      <c r="X271" s="117"/>
      <c r="Y271" s="117"/>
      <c r="Z271" s="117">
        <v>486852.56</v>
      </c>
      <c r="AA271" s="117"/>
      <c r="AB271" s="117"/>
      <c r="AC271" s="117"/>
      <c r="AD271" s="117"/>
      <c r="AE271" s="117">
        <v>0</v>
      </c>
      <c r="AF271" s="117"/>
      <c r="AG271" s="117"/>
      <c r="AH271" s="117"/>
      <c r="AI271" s="117"/>
      <c r="AJ271" s="117"/>
      <c r="AK271" s="117">
        <v>0</v>
      </c>
      <c r="AL271" s="117"/>
      <c r="AM271" s="117"/>
      <c r="AN271" s="117"/>
      <c r="AO271" s="117"/>
      <c r="AP271" s="117"/>
      <c r="AQ271" s="117">
        <v>0</v>
      </c>
      <c r="AR271" s="117"/>
      <c r="AS271" s="117"/>
      <c r="AT271" s="117"/>
      <c r="AU271" s="117"/>
      <c r="AV271" s="117"/>
      <c r="AW271" s="124"/>
      <c r="AX271" s="124"/>
      <c r="AY271" s="124"/>
      <c r="AZ271" s="124"/>
      <c r="BA271" s="124"/>
      <c r="BB271" s="124"/>
      <c r="BC271" s="124"/>
      <c r="BD271" s="124"/>
      <c r="BE271" s="124"/>
      <c r="BF271" s="124"/>
      <c r="BG271" s="124"/>
      <c r="BH271" s="124"/>
      <c r="BI271" s="124"/>
      <c r="BJ271" s="124"/>
      <c r="BK271" s="124"/>
      <c r="BL271" s="124"/>
    </row>
    <row r="272" spans="1:79" s="99" customFormat="1" ht="12.75" customHeight="1" x14ac:dyDescent="0.2">
      <c r="A272" s="110">
        <v>2240</v>
      </c>
      <c r="B272" s="110"/>
      <c r="C272" s="110"/>
      <c r="D272" s="110"/>
      <c r="E272" s="110"/>
      <c r="F272" s="110"/>
      <c r="G272" s="92" t="s">
        <v>181</v>
      </c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4"/>
      <c r="T272" s="117">
        <v>137476</v>
      </c>
      <c r="U272" s="117"/>
      <c r="V272" s="117"/>
      <c r="W272" s="117"/>
      <c r="X272" s="117"/>
      <c r="Y272" s="117"/>
      <c r="Z272" s="117">
        <v>137466.85</v>
      </c>
      <c r="AA272" s="117"/>
      <c r="AB272" s="117"/>
      <c r="AC272" s="117"/>
      <c r="AD272" s="117"/>
      <c r="AE272" s="117">
        <v>0</v>
      </c>
      <c r="AF272" s="117"/>
      <c r="AG272" s="117"/>
      <c r="AH272" s="117"/>
      <c r="AI272" s="117"/>
      <c r="AJ272" s="117"/>
      <c r="AK272" s="117">
        <v>0</v>
      </c>
      <c r="AL272" s="117"/>
      <c r="AM272" s="117"/>
      <c r="AN272" s="117"/>
      <c r="AO272" s="117"/>
      <c r="AP272" s="117"/>
      <c r="AQ272" s="117">
        <v>0</v>
      </c>
      <c r="AR272" s="117"/>
      <c r="AS272" s="117"/>
      <c r="AT272" s="117"/>
      <c r="AU272" s="117"/>
      <c r="AV272" s="117"/>
      <c r="AW272" s="124"/>
      <c r="AX272" s="124"/>
      <c r="AY272" s="124"/>
      <c r="AZ272" s="124"/>
      <c r="BA272" s="124"/>
      <c r="BB272" s="124"/>
      <c r="BC272" s="124"/>
      <c r="BD272" s="124"/>
      <c r="BE272" s="124"/>
      <c r="BF272" s="124"/>
      <c r="BG272" s="124"/>
      <c r="BH272" s="124"/>
      <c r="BI272" s="124"/>
      <c r="BJ272" s="124"/>
      <c r="BK272" s="124"/>
      <c r="BL272" s="124"/>
    </row>
    <row r="273" spans="1:64" s="99" customFormat="1" ht="25.5" customHeight="1" x14ac:dyDescent="0.2">
      <c r="A273" s="110">
        <v>2272</v>
      </c>
      <c r="B273" s="110"/>
      <c r="C273" s="110"/>
      <c r="D273" s="110"/>
      <c r="E273" s="110"/>
      <c r="F273" s="110"/>
      <c r="G273" s="92" t="s">
        <v>182</v>
      </c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4"/>
      <c r="T273" s="117">
        <v>37000</v>
      </c>
      <c r="U273" s="117"/>
      <c r="V273" s="117"/>
      <c r="W273" s="117"/>
      <c r="X273" s="117"/>
      <c r="Y273" s="117"/>
      <c r="Z273" s="117">
        <v>37000</v>
      </c>
      <c r="AA273" s="117"/>
      <c r="AB273" s="117"/>
      <c r="AC273" s="117"/>
      <c r="AD273" s="117"/>
      <c r="AE273" s="117">
        <v>0</v>
      </c>
      <c r="AF273" s="117"/>
      <c r="AG273" s="117"/>
      <c r="AH273" s="117"/>
      <c r="AI273" s="117"/>
      <c r="AJ273" s="117"/>
      <c r="AK273" s="117">
        <v>0</v>
      </c>
      <c r="AL273" s="117"/>
      <c r="AM273" s="117"/>
      <c r="AN273" s="117"/>
      <c r="AO273" s="117"/>
      <c r="AP273" s="117"/>
      <c r="AQ273" s="117">
        <v>0</v>
      </c>
      <c r="AR273" s="117"/>
      <c r="AS273" s="117"/>
      <c r="AT273" s="117"/>
      <c r="AU273" s="117"/>
      <c r="AV273" s="117"/>
      <c r="AW273" s="124"/>
      <c r="AX273" s="124"/>
      <c r="AY273" s="124"/>
      <c r="AZ273" s="124"/>
      <c r="BA273" s="124"/>
      <c r="BB273" s="124"/>
      <c r="BC273" s="124"/>
      <c r="BD273" s="124"/>
      <c r="BE273" s="124"/>
      <c r="BF273" s="124"/>
      <c r="BG273" s="124"/>
      <c r="BH273" s="124"/>
      <c r="BI273" s="124"/>
      <c r="BJ273" s="124"/>
      <c r="BK273" s="124"/>
      <c r="BL273" s="124"/>
    </row>
    <row r="274" spans="1:64" s="99" customFormat="1" ht="12.75" customHeight="1" x14ac:dyDescent="0.2">
      <c r="A274" s="110">
        <v>2273</v>
      </c>
      <c r="B274" s="110"/>
      <c r="C274" s="110"/>
      <c r="D274" s="110"/>
      <c r="E274" s="110"/>
      <c r="F274" s="110"/>
      <c r="G274" s="92" t="s">
        <v>183</v>
      </c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4"/>
      <c r="T274" s="117">
        <v>879173.96</v>
      </c>
      <c r="U274" s="117"/>
      <c r="V274" s="117"/>
      <c r="W274" s="117"/>
      <c r="X274" s="117"/>
      <c r="Y274" s="117"/>
      <c r="Z274" s="117">
        <v>842198.84</v>
      </c>
      <c r="AA274" s="117"/>
      <c r="AB274" s="117"/>
      <c r="AC274" s="117"/>
      <c r="AD274" s="117"/>
      <c r="AE274" s="117">
        <v>0</v>
      </c>
      <c r="AF274" s="117"/>
      <c r="AG274" s="117"/>
      <c r="AH274" s="117"/>
      <c r="AI274" s="117"/>
      <c r="AJ274" s="117"/>
      <c r="AK274" s="117">
        <v>0</v>
      </c>
      <c r="AL274" s="117"/>
      <c r="AM274" s="117"/>
      <c r="AN274" s="117"/>
      <c r="AO274" s="117"/>
      <c r="AP274" s="117"/>
      <c r="AQ274" s="117">
        <v>0</v>
      </c>
      <c r="AR274" s="117"/>
      <c r="AS274" s="117"/>
      <c r="AT274" s="117"/>
      <c r="AU274" s="117"/>
      <c r="AV274" s="117"/>
      <c r="AW274" s="124"/>
      <c r="AX274" s="124"/>
      <c r="AY274" s="124"/>
      <c r="AZ274" s="124"/>
      <c r="BA274" s="124"/>
      <c r="BB274" s="124"/>
      <c r="BC274" s="124"/>
      <c r="BD274" s="124"/>
      <c r="BE274" s="124"/>
      <c r="BF274" s="124"/>
      <c r="BG274" s="124"/>
      <c r="BH274" s="124"/>
      <c r="BI274" s="124"/>
      <c r="BJ274" s="124"/>
      <c r="BK274" s="124"/>
      <c r="BL274" s="124"/>
    </row>
    <row r="275" spans="1:64" s="99" customFormat="1" ht="12.75" customHeight="1" x14ac:dyDescent="0.2">
      <c r="A275" s="110">
        <v>2274</v>
      </c>
      <c r="B275" s="110"/>
      <c r="C275" s="110"/>
      <c r="D275" s="110"/>
      <c r="E275" s="110"/>
      <c r="F275" s="110"/>
      <c r="G275" s="92" t="s">
        <v>184</v>
      </c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4"/>
      <c r="T275" s="117">
        <v>946753.12</v>
      </c>
      <c r="U275" s="117"/>
      <c r="V275" s="117"/>
      <c r="W275" s="117"/>
      <c r="X275" s="117"/>
      <c r="Y275" s="117"/>
      <c r="Z275" s="117">
        <v>930320</v>
      </c>
      <c r="AA275" s="117"/>
      <c r="AB275" s="117"/>
      <c r="AC275" s="117"/>
      <c r="AD275" s="117"/>
      <c r="AE275" s="117">
        <v>0</v>
      </c>
      <c r="AF275" s="117"/>
      <c r="AG275" s="117"/>
      <c r="AH275" s="117"/>
      <c r="AI275" s="117"/>
      <c r="AJ275" s="117"/>
      <c r="AK275" s="117">
        <v>0</v>
      </c>
      <c r="AL275" s="117"/>
      <c r="AM275" s="117"/>
      <c r="AN275" s="117"/>
      <c r="AO275" s="117"/>
      <c r="AP275" s="117"/>
      <c r="AQ275" s="117">
        <v>0</v>
      </c>
      <c r="AR275" s="117"/>
      <c r="AS275" s="117"/>
      <c r="AT275" s="117"/>
      <c r="AU275" s="117"/>
      <c r="AV275" s="117"/>
      <c r="AW275" s="124"/>
      <c r="AX275" s="124"/>
      <c r="AY275" s="124"/>
      <c r="AZ275" s="124"/>
      <c r="BA275" s="124"/>
      <c r="BB275" s="124"/>
      <c r="BC275" s="124"/>
      <c r="BD275" s="124"/>
      <c r="BE275" s="124"/>
      <c r="BF275" s="124"/>
      <c r="BG275" s="124"/>
      <c r="BH275" s="124"/>
      <c r="BI275" s="124"/>
      <c r="BJ275" s="124"/>
      <c r="BK275" s="124"/>
      <c r="BL275" s="124"/>
    </row>
    <row r="276" spans="1:64" s="99" customFormat="1" ht="25.5" customHeight="1" x14ac:dyDescent="0.2">
      <c r="A276" s="110">
        <v>2275</v>
      </c>
      <c r="B276" s="110"/>
      <c r="C276" s="110"/>
      <c r="D276" s="110"/>
      <c r="E276" s="110"/>
      <c r="F276" s="110"/>
      <c r="G276" s="92" t="s">
        <v>185</v>
      </c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4"/>
      <c r="T276" s="117">
        <v>337500</v>
      </c>
      <c r="U276" s="117"/>
      <c r="V276" s="117"/>
      <c r="W276" s="117"/>
      <c r="X276" s="117"/>
      <c r="Y276" s="117"/>
      <c r="Z276" s="117">
        <v>317862.64</v>
      </c>
      <c r="AA276" s="117"/>
      <c r="AB276" s="117"/>
      <c r="AC276" s="117"/>
      <c r="AD276" s="117"/>
      <c r="AE276" s="117">
        <v>0</v>
      </c>
      <c r="AF276" s="117"/>
      <c r="AG276" s="117"/>
      <c r="AH276" s="117"/>
      <c r="AI276" s="117"/>
      <c r="AJ276" s="117"/>
      <c r="AK276" s="117">
        <v>0</v>
      </c>
      <c r="AL276" s="117"/>
      <c r="AM276" s="117"/>
      <c r="AN276" s="117"/>
      <c r="AO276" s="117"/>
      <c r="AP276" s="117"/>
      <c r="AQ276" s="117">
        <v>0</v>
      </c>
      <c r="AR276" s="117"/>
      <c r="AS276" s="117"/>
      <c r="AT276" s="117"/>
      <c r="AU276" s="117"/>
      <c r="AV276" s="117"/>
      <c r="AW276" s="124"/>
      <c r="AX276" s="124"/>
      <c r="AY276" s="124"/>
      <c r="AZ276" s="124"/>
      <c r="BA276" s="124"/>
      <c r="BB276" s="124"/>
      <c r="BC276" s="124"/>
      <c r="BD276" s="124"/>
      <c r="BE276" s="124"/>
      <c r="BF276" s="124"/>
      <c r="BG276" s="124"/>
      <c r="BH276" s="124"/>
      <c r="BI276" s="124"/>
      <c r="BJ276" s="124"/>
      <c r="BK276" s="124"/>
      <c r="BL276" s="124"/>
    </row>
    <row r="277" spans="1:64" s="99" customFormat="1" ht="38.25" customHeight="1" x14ac:dyDescent="0.2">
      <c r="A277" s="110">
        <v>2282</v>
      </c>
      <c r="B277" s="110"/>
      <c r="C277" s="110"/>
      <c r="D277" s="110"/>
      <c r="E277" s="110"/>
      <c r="F277" s="110"/>
      <c r="G277" s="92" t="s">
        <v>186</v>
      </c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4"/>
      <c r="T277" s="117">
        <v>7550</v>
      </c>
      <c r="U277" s="117"/>
      <c r="V277" s="117"/>
      <c r="W277" s="117"/>
      <c r="X277" s="117"/>
      <c r="Y277" s="117"/>
      <c r="Z277" s="117">
        <v>7550</v>
      </c>
      <c r="AA277" s="117"/>
      <c r="AB277" s="117"/>
      <c r="AC277" s="117"/>
      <c r="AD277" s="117"/>
      <c r="AE277" s="117">
        <v>0</v>
      </c>
      <c r="AF277" s="117"/>
      <c r="AG277" s="117"/>
      <c r="AH277" s="117"/>
      <c r="AI277" s="117"/>
      <c r="AJ277" s="117"/>
      <c r="AK277" s="117">
        <v>0</v>
      </c>
      <c r="AL277" s="117"/>
      <c r="AM277" s="117"/>
      <c r="AN277" s="117"/>
      <c r="AO277" s="117"/>
      <c r="AP277" s="117"/>
      <c r="AQ277" s="117">
        <v>0</v>
      </c>
      <c r="AR277" s="117"/>
      <c r="AS277" s="117"/>
      <c r="AT277" s="117"/>
      <c r="AU277" s="117"/>
      <c r="AV277" s="117"/>
      <c r="AW277" s="124"/>
      <c r="AX277" s="124"/>
      <c r="AY277" s="124"/>
      <c r="AZ277" s="124"/>
      <c r="BA277" s="124"/>
      <c r="BB277" s="124"/>
      <c r="BC277" s="124"/>
      <c r="BD277" s="124"/>
      <c r="BE277" s="124"/>
      <c r="BF277" s="124"/>
      <c r="BG277" s="124"/>
      <c r="BH277" s="124"/>
      <c r="BI277" s="124"/>
      <c r="BJ277" s="124"/>
      <c r="BK277" s="124"/>
      <c r="BL277" s="124"/>
    </row>
    <row r="278" spans="1:64" s="6" customFormat="1" ht="12.75" customHeight="1" x14ac:dyDescent="0.2">
      <c r="A278" s="88"/>
      <c r="B278" s="88"/>
      <c r="C278" s="88"/>
      <c r="D278" s="88"/>
      <c r="E278" s="88"/>
      <c r="F278" s="88"/>
      <c r="G278" s="100" t="s">
        <v>147</v>
      </c>
      <c r="H278" s="101"/>
      <c r="I278" s="101"/>
      <c r="J278" s="101"/>
      <c r="K278" s="101"/>
      <c r="L278" s="101"/>
      <c r="M278" s="101"/>
      <c r="N278" s="101"/>
      <c r="O278" s="101"/>
      <c r="P278" s="101"/>
      <c r="Q278" s="101"/>
      <c r="R278" s="101"/>
      <c r="S278" s="102"/>
      <c r="T278" s="116">
        <v>18467698.080000002</v>
      </c>
      <c r="U278" s="116"/>
      <c r="V278" s="116"/>
      <c r="W278" s="116"/>
      <c r="X278" s="116"/>
      <c r="Y278" s="116"/>
      <c r="Z278" s="116">
        <v>18243862.760000002</v>
      </c>
      <c r="AA278" s="116"/>
      <c r="AB278" s="116"/>
      <c r="AC278" s="116"/>
      <c r="AD278" s="116"/>
      <c r="AE278" s="116">
        <v>0</v>
      </c>
      <c r="AF278" s="116"/>
      <c r="AG278" s="116"/>
      <c r="AH278" s="116"/>
      <c r="AI278" s="116"/>
      <c r="AJ278" s="116"/>
      <c r="AK278" s="116">
        <v>0</v>
      </c>
      <c r="AL278" s="116"/>
      <c r="AM278" s="116"/>
      <c r="AN278" s="116"/>
      <c r="AO278" s="116"/>
      <c r="AP278" s="116"/>
      <c r="AQ278" s="116">
        <v>0</v>
      </c>
      <c r="AR278" s="116"/>
      <c r="AS278" s="116"/>
      <c r="AT278" s="116"/>
      <c r="AU278" s="116"/>
      <c r="AV278" s="116"/>
      <c r="AW278" s="118"/>
      <c r="AX278" s="118"/>
      <c r="AY278" s="118"/>
      <c r="AZ278" s="118"/>
      <c r="BA278" s="118"/>
      <c r="BB278" s="118"/>
      <c r="BC278" s="118"/>
      <c r="BD278" s="118"/>
      <c r="BE278" s="118"/>
      <c r="BF278" s="118"/>
      <c r="BG278" s="118"/>
      <c r="BH278" s="118"/>
      <c r="BI278" s="118"/>
      <c r="BJ278" s="118"/>
      <c r="BK278" s="118"/>
      <c r="BL278" s="118"/>
    </row>
    <row r="280" spans="1:64" ht="14.25" customHeight="1" x14ac:dyDescent="0.2">
      <c r="A280" s="42" t="s">
        <v>245</v>
      </c>
      <c r="B280" s="42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2"/>
      <c r="AI280" s="42"/>
      <c r="AJ280" s="42"/>
      <c r="AK280" s="42"/>
      <c r="AL280" s="42"/>
      <c r="AM280" s="42"/>
      <c r="AN280" s="42"/>
      <c r="AO280" s="42"/>
      <c r="AP280" s="42"/>
      <c r="AQ280" s="42"/>
      <c r="AR280" s="42"/>
      <c r="AS280" s="42"/>
      <c r="AT280" s="42"/>
      <c r="AU280" s="42"/>
      <c r="AV280" s="42"/>
      <c r="AW280" s="42"/>
      <c r="AX280" s="42"/>
      <c r="AY280" s="42"/>
      <c r="AZ280" s="42"/>
      <c r="BA280" s="42"/>
      <c r="BB280" s="42"/>
      <c r="BC280" s="42"/>
      <c r="BD280" s="42"/>
      <c r="BE280" s="42"/>
      <c r="BF280" s="42"/>
      <c r="BG280" s="42"/>
      <c r="BH280" s="42"/>
      <c r="BI280" s="42"/>
      <c r="BJ280" s="42"/>
      <c r="BK280" s="42"/>
      <c r="BL280" s="42"/>
    </row>
    <row r="281" spans="1:64" ht="15" customHeight="1" x14ac:dyDescent="0.2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59"/>
      <c r="AH281" s="59"/>
      <c r="AI281" s="59"/>
      <c r="AJ281" s="59"/>
      <c r="AK281" s="59"/>
      <c r="AL281" s="59"/>
      <c r="AM281" s="59"/>
      <c r="AN281" s="59"/>
      <c r="AO281" s="59"/>
      <c r="AP281" s="59"/>
      <c r="AQ281" s="59"/>
      <c r="AR281" s="59"/>
      <c r="AS281" s="59"/>
      <c r="AT281" s="59"/>
      <c r="AU281" s="59"/>
      <c r="AV281" s="59"/>
      <c r="AW281" s="59"/>
      <c r="AX281" s="59"/>
      <c r="AY281" s="59"/>
      <c r="AZ281" s="59"/>
      <c r="BA281" s="59"/>
      <c r="BB281" s="59"/>
      <c r="BC281" s="59"/>
      <c r="BD281" s="59"/>
      <c r="BE281" s="59"/>
      <c r="BF281" s="59"/>
      <c r="BG281" s="59"/>
      <c r="BH281" s="59"/>
      <c r="BI281" s="59"/>
      <c r="BJ281" s="59"/>
      <c r="BK281" s="59"/>
      <c r="BL281" s="59"/>
    </row>
    <row r="282" spans="1:64" ht="1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</row>
    <row r="284" spans="1:64" ht="14.25" x14ac:dyDescent="0.2">
      <c r="A284" s="42" t="s">
        <v>272</v>
      </c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42"/>
      <c r="AK284" s="42"/>
      <c r="AL284" s="42"/>
      <c r="AM284" s="42"/>
      <c r="AN284" s="42"/>
      <c r="AO284" s="42"/>
      <c r="AP284" s="42"/>
      <c r="AQ284" s="42"/>
      <c r="AR284" s="42"/>
      <c r="AS284" s="42"/>
      <c r="AT284" s="42"/>
      <c r="AU284" s="42"/>
      <c r="AV284" s="42"/>
      <c r="AW284" s="42"/>
      <c r="AX284" s="42"/>
      <c r="AY284" s="42"/>
      <c r="AZ284" s="42"/>
      <c r="BA284" s="42"/>
      <c r="BB284" s="42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</row>
    <row r="285" spans="1:64" ht="14.25" x14ac:dyDescent="0.2">
      <c r="A285" s="42" t="s">
        <v>246</v>
      </c>
      <c r="B285" s="42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2"/>
      <c r="AH285" s="42"/>
      <c r="AI285" s="42"/>
      <c r="AJ285" s="42"/>
      <c r="AK285" s="42"/>
      <c r="AL285" s="42"/>
      <c r="AM285" s="42"/>
      <c r="AN285" s="42"/>
      <c r="AO285" s="42"/>
      <c r="AP285" s="42"/>
      <c r="AQ285" s="42"/>
      <c r="AR285" s="42"/>
      <c r="AS285" s="42"/>
      <c r="AT285" s="42"/>
      <c r="AU285" s="42"/>
      <c r="AV285" s="42"/>
      <c r="AW285" s="42"/>
      <c r="AX285" s="42"/>
      <c r="AY285" s="42"/>
      <c r="AZ285" s="42"/>
      <c r="BA285" s="42"/>
      <c r="BB285" s="42"/>
      <c r="BC285" s="42"/>
      <c r="BD285" s="42"/>
      <c r="BE285" s="42"/>
      <c r="BF285" s="42"/>
      <c r="BG285" s="42"/>
      <c r="BH285" s="42"/>
      <c r="BI285" s="42"/>
      <c r="BJ285" s="42"/>
      <c r="BK285" s="42"/>
      <c r="BL285" s="42"/>
    </row>
    <row r="286" spans="1:64" ht="15" customHeight="1" x14ac:dyDescent="0.2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  <c r="BE286" s="59"/>
      <c r="BF286" s="59"/>
      <c r="BG286" s="59"/>
      <c r="BH286" s="59"/>
      <c r="BI286" s="59"/>
      <c r="BJ286" s="59"/>
      <c r="BK286" s="59"/>
      <c r="BL286" s="59"/>
    </row>
    <row r="287" spans="1:64" ht="1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</row>
    <row r="290" spans="1:58" ht="18.95" customHeight="1" x14ac:dyDescent="0.2">
      <c r="A290" s="129" t="s">
        <v>230</v>
      </c>
      <c r="B290" s="126"/>
      <c r="C290" s="126"/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6"/>
      <c r="S290" s="126"/>
      <c r="T290" s="126"/>
      <c r="U290" s="126"/>
      <c r="V290" s="126"/>
      <c r="W290" s="126"/>
      <c r="X290" s="126"/>
      <c r="Y290" s="126"/>
      <c r="Z290" s="126"/>
      <c r="AA290" s="126"/>
      <c r="AB290" s="22"/>
      <c r="AC290" s="22"/>
      <c r="AD290" s="22"/>
      <c r="AE290" s="22"/>
      <c r="AF290" s="22"/>
      <c r="AG290" s="22"/>
      <c r="AH290" s="25"/>
      <c r="AI290" s="25"/>
      <c r="AJ290" s="25"/>
      <c r="AK290" s="25"/>
      <c r="AL290" s="25"/>
      <c r="AM290" s="25"/>
      <c r="AN290" s="25"/>
      <c r="AO290" s="25"/>
      <c r="AP290" s="25"/>
      <c r="AQ290" s="22"/>
      <c r="AR290" s="22"/>
      <c r="AS290" s="22"/>
      <c r="AT290" s="22"/>
      <c r="AU290" s="130" t="s">
        <v>232</v>
      </c>
      <c r="AV290" s="128"/>
      <c r="AW290" s="128"/>
      <c r="AX290" s="128"/>
      <c r="AY290" s="128"/>
      <c r="AZ290" s="128"/>
      <c r="BA290" s="128"/>
      <c r="BB290" s="128"/>
      <c r="BC290" s="128"/>
      <c r="BD290" s="128"/>
      <c r="BE290" s="128"/>
      <c r="BF290" s="128"/>
    </row>
    <row r="291" spans="1:58" ht="12.75" customHeight="1" x14ac:dyDescent="0.2">
      <c r="AB291" s="23"/>
      <c r="AC291" s="23"/>
      <c r="AD291" s="23"/>
      <c r="AE291" s="23"/>
      <c r="AF291" s="23"/>
      <c r="AG291" s="23"/>
      <c r="AH291" s="27" t="s">
        <v>1</v>
      </c>
      <c r="AI291" s="27"/>
      <c r="AJ291" s="27"/>
      <c r="AK291" s="27"/>
      <c r="AL291" s="27"/>
      <c r="AM291" s="27"/>
      <c r="AN291" s="27"/>
      <c r="AO291" s="27"/>
      <c r="AP291" s="27"/>
      <c r="AQ291" s="23"/>
      <c r="AR291" s="23"/>
      <c r="AS291" s="23"/>
      <c r="AT291" s="23"/>
      <c r="AU291" s="27" t="s">
        <v>160</v>
      </c>
      <c r="AV291" s="27"/>
      <c r="AW291" s="27"/>
      <c r="AX291" s="27"/>
      <c r="AY291" s="27"/>
      <c r="AZ291" s="27"/>
      <c r="BA291" s="27"/>
      <c r="BB291" s="27"/>
      <c r="BC291" s="27"/>
      <c r="BD291" s="27"/>
      <c r="BE291" s="27"/>
      <c r="BF291" s="27"/>
    </row>
    <row r="292" spans="1:58" ht="15" x14ac:dyDescent="0.2">
      <c r="AB292" s="23"/>
      <c r="AC292" s="23"/>
      <c r="AD292" s="23"/>
      <c r="AE292" s="23"/>
      <c r="AF292" s="23"/>
      <c r="AG292" s="23"/>
      <c r="AH292" s="24"/>
      <c r="AI292" s="24"/>
      <c r="AJ292" s="24"/>
      <c r="AK292" s="24"/>
      <c r="AL292" s="24"/>
      <c r="AM292" s="24"/>
      <c r="AN292" s="24"/>
      <c r="AO292" s="24"/>
      <c r="AP292" s="24"/>
      <c r="AQ292" s="23"/>
      <c r="AR292" s="23"/>
      <c r="AS292" s="23"/>
      <c r="AT292" s="23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</row>
    <row r="293" spans="1:58" ht="18" customHeight="1" x14ac:dyDescent="0.2">
      <c r="A293" s="129" t="s">
        <v>231</v>
      </c>
      <c r="B293" s="126"/>
      <c r="C293" s="126"/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/>
      <c r="R293" s="126"/>
      <c r="S293" s="126"/>
      <c r="T293" s="126"/>
      <c r="U293" s="126"/>
      <c r="V293" s="126"/>
      <c r="W293" s="126"/>
      <c r="X293" s="126"/>
      <c r="Y293" s="126"/>
      <c r="Z293" s="126"/>
      <c r="AA293" s="126"/>
      <c r="AB293" s="23"/>
      <c r="AC293" s="23"/>
      <c r="AD293" s="23"/>
      <c r="AE293" s="23"/>
      <c r="AF293" s="23"/>
      <c r="AG293" s="23"/>
      <c r="AH293" s="26"/>
      <c r="AI293" s="26"/>
      <c r="AJ293" s="26"/>
      <c r="AK293" s="26"/>
      <c r="AL293" s="26"/>
      <c r="AM293" s="26"/>
      <c r="AN293" s="26"/>
      <c r="AO293" s="26"/>
      <c r="AP293" s="26"/>
      <c r="AQ293" s="23"/>
      <c r="AR293" s="23"/>
      <c r="AS293" s="23"/>
      <c r="AT293" s="23"/>
      <c r="AU293" s="131" t="s">
        <v>233</v>
      </c>
      <c r="AV293" s="128"/>
      <c r="AW293" s="128"/>
      <c r="AX293" s="128"/>
      <c r="AY293" s="128"/>
      <c r="AZ293" s="128"/>
      <c r="BA293" s="128"/>
      <c r="BB293" s="128"/>
      <c r="BC293" s="128"/>
      <c r="BD293" s="128"/>
      <c r="BE293" s="128"/>
      <c r="BF293" s="128"/>
    </row>
    <row r="294" spans="1:58" ht="12" customHeight="1" x14ac:dyDescent="0.2">
      <c r="AB294" s="23"/>
      <c r="AC294" s="23"/>
      <c r="AD294" s="23"/>
      <c r="AE294" s="23"/>
      <c r="AF294" s="23"/>
      <c r="AG294" s="23"/>
      <c r="AH294" s="27" t="s">
        <v>1</v>
      </c>
      <c r="AI294" s="27"/>
      <c r="AJ294" s="27"/>
      <c r="AK294" s="27"/>
      <c r="AL294" s="27"/>
      <c r="AM294" s="27"/>
      <c r="AN294" s="27"/>
      <c r="AO294" s="27"/>
      <c r="AP294" s="27"/>
      <c r="AQ294" s="23"/>
      <c r="AR294" s="23"/>
      <c r="AS294" s="23"/>
      <c r="AT294" s="23"/>
      <c r="AU294" s="27" t="s">
        <v>160</v>
      </c>
      <c r="AV294" s="27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</row>
  </sheetData>
  <mergeCells count="2094">
    <mergeCell ref="BE277:BL277"/>
    <mergeCell ref="A278:F278"/>
    <mergeCell ref="G278:S278"/>
    <mergeCell ref="T278:Y278"/>
    <mergeCell ref="Z278:AD278"/>
    <mergeCell ref="AE278:AJ278"/>
    <mergeCell ref="AK278:AP278"/>
    <mergeCell ref="AQ278:AV278"/>
    <mergeCell ref="AW278:BD278"/>
    <mergeCell ref="BE278:BL278"/>
    <mergeCell ref="AW276:BD276"/>
    <mergeCell ref="BE276:BL276"/>
    <mergeCell ref="A277:F277"/>
    <mergeCell ref="G277:S277"/>
    <mergeCell ref="T277:Y277"/>
    <mergeCell ref="Z277:AD277"/>
    <mergeCell ref="AE277:AJ277"/>
    <mergeCell ref="AK277:AP277"/>
    <mergeCell ref="AQ277:AV277"/>
    <mergeCell ref="AW277:BD277"/>
    <mergeCell ref="AQ275:AV275"/>
    <mergeCell ref="AW275:BD275"/>
    <mergeCell ref="BE275:BL275"/>
    <mergeCell ref="A276:F276"/>
    <mergeCell ref="G276:S276"/>
    <mergeCell ref="T276:Y276"/>
    <mergeCell ref="Z276:AD276"/>
    <mergeCell ref="AE276:AJ276"/>
    <mergeCell ref="AK276:AP276"/>
    <mergeCell ref="AQ276:AV276"/>
    <mergeCell ref="A275:F275"/>
    <mergeCell ref="G275:S275"/>
    <mergeCell ref="T275:Y275"/>
    <mergeCell ref="Z275:AD275"/>
    <mergeCell ref="AE275:AJ275"/>
    <mergeCell ref="AK275:AP275"/>
    <mergeCell ref="BE273:BL273"/>
    <mergeCell ref="A274:F274"/>
    <mergeCell ref="G274:S274"/>
    <mergeCell ref="T274:Y274"/>
    <mergeCell ref="Z274:AD274"/>
    <mergeCell ref="AE274:AJ274"/>
    <mergeCell ref="AK274:AP274"/>
    <mergeCell ref="AQ274:AV274"/>
    <mergeCell ref="AW274:BD274"/>
    <mergeCell ref="BE274:BL274"/>
    <mergeCell ref="AW272:BD272"/>
    <mergeCell ref="BE272:BL272"/>
    <mergeCell ref="A273:F273"/>
    <mergeCell ref="G273:S273"/>
    <mergeCell ref="T273:Y273"/>
    <mergeCell ref="Z273:AD273"/>
    <mergeCell ref="AE273:AJ273"/>
    <mergeCell ref="AK273:AP273"/>
    <mergeCell ref="AQ273:AV273"/>
    <mergeCell ref="AW273:BD273"/>
    <mergeCell ref="AQ271:AV271"/>
    <mergeCell ref="AW271:BD271"/>
    <mergeCell ref="BE271:BL271"/>
    <mergeCell ref="A272:F272"/>
    <mergeCell ref="G272:S272"/>
    <mergeCell ref="T272:Y272"/>
    <mergeCell ref="Z272:AD272"/>
    <mergeCell ref="AE272:AJ272"/>
    <mergeCell ref="AK272:AP272"/>
    <mergeCell ref="AQ272:AV272"/>
    <mergeCell ref="AK270:AP270"/>
    <mergeCell ref="AQ270:AV270"/>
    <mergeCell ref="AW270:BD270"/>
    <mergeCell ref="BE270:BL270"/>
    <mergeCell ref="A271:F271"/>
    <mergeCell ref="G271:S271"/>
    <mergeCell ref="T271:Y271"/>
    <mergeCell ref="Z271:AD271"/>
    <mergeCell ref="AE271:AJ271"/>
    <mergeCell ref="AK271:AP271"/>
    <mergeCell ref="AE269:AJ269"/>
    <mergeCell ref="AK269:AP269"/>
    <mergeCell ref="AQ269:AV269"/>
    <mergeCell ref="AW269:BD269"/>
    <mergeCell ref="BE269:BL269"/>
    <mergeCell ref="A270:F270"/>
    <mergeCell ref="G270:S270"/>
    <mergeCell ref="T270:Y270"/>
    <mergeCell ref="Z270:AD270"/>
    <mergeCell ref="AE270:AJ270"/>
    <mergeCell ref="AJ260:AN260"/>
    <mergeCell ref="AO260:AS260"/>
    <mergeCell ref="AT260:AW260"/>
    <mergeCell ref="AX260:BB260"/>
    <mergeCell ref="BC260:BG260"/>
    <mergeCell ref="BH260:BL260"/>
    <mergeCell ref="A260:F260"/>
    <mergeCell ref="G260:P260"/>
    <mergeCell ref="Q260:U260"/>
    <mergeCell ref="V260:Y260"/>
    <mergeCell ref="Z260:AD260"/>
    <mergeCell ref="AE260:AI260"/>
    <mergeCell ref="AJ259:AN259"/>
    <mergeCell ref="AO259:AS259"/>
    <mergeCell ref="AT259:AW259"/>
    <mergeCell ref="AX259:BB259"/>
    <mergeCell ref="BC259:BG259"/>
    <mergeCell ref="BH259:BL259"/>
    <mergeCell ref="A259:F259"/>
    <mergeCell ref="G259:P259"/>
    <mergeCell ref="Q259:U259"/>
    <mergeCell ref="V259:Y259"/>
    <mergeCell ref="Z259:AD259"/>
    <mergeCell ref="AE259:AI259"/>
    <mergeCell ref="AJ258:AN258"/>
    <mergeCell ref="AO258:AS258"/>
    <mergeCell ref="AT258:AW258"/>
    <mergeCell ref="AX258:BB258"/>
    <mergeCell ref="BC258:BG258"/>
    <mergeCell ref="BH258:BL258"/>
    <mergeCell ref="A258:F258"/>
    <mergeCell ref="G258:P258"/>
    <mergeCell ref="Q258:U258"/>
    <mergeCell ref="V258:Y258"/>
    <mergeCell ref="Z258:AD258"/>
    <mergeCell ref="AE258:AI258"/>
    <mergeCell ref="AJ257:AN257"/>
    <mergeCell ref="AO257:AS257"/>
    <mergeCell ref="AT257:AW257"/>
    <mergeCell ref="AX257:BB257"/>
    <mergeCell ref="BC257:BG257"/>
    <mergeCell ref="BH257:BL257"/>
    <mergeCell ref="A257:F257"/>
    <mergeCell ref="G257:P257"/>
    <mergeCell ref="Q257:U257"/>
    <mergeCell ref="V257:Y257"/>
    <mergeCell ref="Z257:AD257"/>
    <mergeCell ref="AE257:AI257"/>
    <mergeCell ref="AJ256:AN256"/>
    <mergeCell ref="AO256:AS256"/>
    <mergeCell ref="AT256:AW256"/>
    <mergeCell ref="AX256:BB256"/>
    <mergeCell ref="BC256:BG256"/>
    <mergeCell ref="BH256:BL256"/>
    <mergeCell ref="A256:F256"/>
    <mergeCell ref="G256:P256"/>
    <mergeCell ref="Q256:U256"/>
    <mergeCell ref="V256:Y256"/>
    <mergeCell ref="Z256:AD256"/>
    <mergeCell ref="AE256:AI256"/>
    <mergeCell ref="AJ255:AN255"/>
    <mergeCell ref="AO255:AS255"/>
    <mergeCell ref="AT255:AW255"/>
    <mergeCell ref="AX255:BB255"/>
    <mergeCell ref="BC255:BG255"/>
    <mergeCell ref="BH255:BL255"/>
    <mergeCell ref="A255:F255"/>
    <mergeCell ref="G255:P255"/>
    <mergeCell ref="Q255:U255"/>
    <mergeCell ref="V255:Y255"/>
    <mergeCell ref="Z255:AD255"/>
    <mergeCell ref="AE255:AI255"/>
    <mergeCell ref="AJ254:AN254"/>
    <mergeCell ref="AO254:AS254"/>
    <mergeCell ref="AT254:AW254"/>
    <mergeCell ref="AX254:BB254"/>
    <mergeCell ref="BC254:BG254"/>
    <mergeCell ref="BH254:BL254"/>
    <mergeCell ref="A254:F254"/>
    <mergeCell ref="G254:P254"/>
    <mergeCell ref="Q254:U254"/>
    <mergeCell ref="V254:Y254"/>
    <mergeCell ref="Z254:AD254"/>
    <mergeCell ref="AE254:AI254"/>
    <mergeCell ref="AJ253:AN253"/>
    <mergeCell ref="AO253:AS253"/>
    <mergeCell ref="AT253:AW253"/>
    <mergeCell ref="AX253:BB253"/>
    <mergeCell ref="BC253:BG253"/>
    <mergeCell ref="BH253:BL253"/>
    <mergeCell ref="AT252:AW252"/>
    <mergeCell ref="AX252:BB252"/>
    <mergeCell ref="BC252:BG252"/>
    <mergeCell ref="BH252:BL252"/>
    <mergeCell ref="A253:F253"/>
    <mergeCell ref="G253:P253"/>
    <mergeCell ref="Q253:U253"/>
    <mergeCell ref="V253:Y253"/>
    <mergeCell ref="Z253:AD253"/>
    <mergeCell ref="AE253:AI253"/>
    <mergeCell ref="A252:F252"/>
    <mergeCell ref="G252:P252"/>
    <mergeCell ref="Q252:U252"/>
    <mergeCell ref="V252:Y252"/>
    <mergeCell ref="Z252:AD252"/>
    <mergeCell ref="AE252:AI252"/>
    <mergeCell ref="AJ252:AN252"/>
    <mergeCell ref="AO252:AS252"/>
    <mergeCell ref="BB242:BF242"/>
    <mergeCell ref="BG242:BL242"/>
    <mergeCell ref="BB241:BF241"/>
    <mergeCell ref="BG241:BL241"/>
    <mergeCell ref="A242:F242"/>
    <mergeCell ref="G242:S242"/>
    <mergeCell ref="T242:Y242"/>
    <mergeCell ref="Z242:AD242"/>
    <mergeCell ref="AE242:AJ242"/>
    <mergeCell ref="AK242:AP242"/>
    <mergeCell ref="AQ242:AV242"/>
    <mergeCell ref="AW242:BA242"/>
    <mergeCell ref="BB240:BF240"/>
    <mergeCell ref="BG240:BL240"/>
    <mergeCell ref="A241:F241"/>
    <mergeCell ref="G241:S241"/>
    <mergeCell ref="T241:Y241"/>
    <mergeCell ref="Z241:AD241"/>
    <mergeCell ref="AE241:AJ241"/>
    <mergeCell ref="AK241:AP241"/>
    <mergeCell ref="AQ241:AV241"/>
    <mergeCell ref="AW241:BA241"/>
    <mergeCell ref="BB239:BF239"/>
    <mergeCell ref="BG239:BL239"/>
    <mergeCell ref="A240:F240"/>
    <mergeCell ref="G240:S240"/>
    <mergeCell ref="T240:Y240"/>
    <mergeCell ref="Z240:AD240"/>
    <mergeCell ref="AE240:AJ240"/>
    <mergeCell ref="AK240:AP240"/>
    <mergeCell ref="AQ240:AV240"/>
    <mergeCell ref="AW240:BA240"/>
    <mergeCell ref="BB238:BF238"/>
    <mergeCell ref="BG238:BL238"/>
    <mergeCell ref="A239:F239"/>
    <mergeCell ref="G239:S239"/>
    <mergeCell ref="T239:Y239"/>
    <mergeCell ref="Z239:AD239"/>
    <mergeCell ref="AE239:AJ239"/>
    <mergeCell ref="AK239:AP239"/>
    <mergeCell ref="AQ239:AV239"/>
    <mergeCell ref="AW239:BA239"/>
    <mergeCell ref="BB237:BF237"/>
    <mergeCell ref="BG237:BL237"/>
    <mergeCell ref="A238:F238"/>
    <mergeCell ref="G238:S238"/>
    <mergeCell ref="T238:Y238"/>
    <mergeCell ref="Z238:AD238"/>
    <mergeCell ref="AE238:AJ238"/>
    <mergeCell ref="AK238:AP238"/>
    <mergeCell ref="AQ238:AV238"/>
    <mergeCell ref="AW238:BA238"/>
    <mergeCell ref="BB236:BF236"/>
    <mergeCell ref="BG236:BL236"/>
    <mergeCell ref="A237:F237"/>
    <mergeCell ref="G237:S237"/>
    <mergeCell ref="T237:Y237"/>
    <mergeCell ref="Z237:AD237"/>
    <mergeCell ref="AE237:AJ237"/>
    <mergeCell ref="AK237:AP237"/>
    <mergeCell ref="AQ237:AV237"/>
    <mergeCell ref="AW237:BA237"/>
    <mergeCell ref="BB235:BF235"/>
    <mergeCell ref="BG235:BL235"/>
    <mergeCell ref="A236:F236"/>
    <mergeCell ref="G236:S236"/>
    <mergeCell ref="T236:Y236"/>
    <mergeCell ref="Z236:AD236"/>
    <mergeCell ref="AE236:AJ236"/>
    <mergeCell ref="AK236:AP236"/>
    <mergeCell ref="AQ236:AV236"/>
    <mergeCell ref="AW236:BA236"/>
    <mergeCell ref="BB234:BF234"/>
    <mergeCell ref="BG234:BL234"/>
    <mergeCell ref="A235:F235"/>
    <mergeCell ref="G235:S235"/>
    <mergeCell ref="T235:Y235"/>
    <mergeCell ref="Z235:AD235"/>
    <mergeCell ref="AE235:AJ235"/>
    <mergeCell ref="AK235:AP235"/>
    <mergeCell ref="AQ235:AV235"/>
    <mergeCell ref="AW235:BA235"/>
    <mergeCell ref="T234:Y234"/>
    <mergeCell ref="Z234:AD234"/>
    <mergeCell ref="AE234:AJ234"/>
    <mergeCell ref="AK234:AP234"/>
    <mergeCell ref="AQ234:AV234"/>
    <mergeCell ref="AW234:BA234"/>
    <mergeCell ref="A233:F233"/>
    <mergeCell ref="G233:S233"/>
    <mergeCell ref="T233:Y233"/>
    <mergeCell ref="Z233:AD233"/>
    <mergeCell ref="AE233:AJ233"/>
    <mergeCell ref="AK233:AP233"/>
    <mergeCell ref="AQ233:AV233"/>
    <mergeCell ref="AW233:BA233"/>
    <mergeCell ref="BA191:BC191"/>
    <mergeCell ref="BD191:BF191"/>
    <mergeCell ref="BG191:BI191"/>
    <mergeCell ref="BJ191:BL191"/>
    <mergeCell ref="AI191:AK191"/>
    <mergeCell ref="AL191:AN191"/>
    <mergeCell ref="AO191:AQ191"/>
    <mergeCell ref="AR191:AT191"/>
    <mergeCell ref="AU191:AW191"/>
    <mergeCell ref="AX191:AZ191"/>
    <mergeCell ref="BA190:BC190"/>
    <mergeCell ref="BD190:BF190"/>
    <mergeCell ref="BG190:BI190"/>
    <mergeCell ref="BJ190:BL190"/>
    <mergeCell ref="A191:C191"/>
    <mergeCell ref="D191:V191"/>
    <mergeCell ref="W191:Y191"/>
    <mergeCell ref="Z191:AB191"/>
    <mergeCell ref="AC191:AE191"/>
    <mergeCell ref="AF191:AH191"/>
    <mergeCell ref="AI190:AK190"/>
    <mergeCell ref="AL190:AN190"/>
    <mergeCell ref="AO190:AQ190"/>
    <mergeCell ref="AR190:AT190"/>
    <mergeCell ref="AU190:AW190"/>
    <mergeCell ref="AX190:AZ190"/>
    <mergeCell ref="BA189:BC189"/>
    <mergeCell ref="BD189:BF189"/>
    <mergeCell ref="BG189:BI189"/>
    <mergeCell ref="BJ189:BL189"/>
    <mergeCell ref="A190:C190"/>
    <mergeCell ref="D190:V190"/>
    <mergeCell ref="W190:Y190"/>
    <mergeCell ref="Z190:AB190"/>
    <mergeCell ref="AC190:AE190"/>
    <mergeCell ref="AF190:AH190"/>
    <mergeCell ref="AI189:AK189"/>
    <mergeCell ref="AL189:AN189"/>
    <mergeCell ref="AO189:AQ189"/>
    <mergeCell ref="AR189:AT189"/>
    <mergeCell ref="AU189:AW189"/>
    <mergeCell ref="AX189:AZ189"/>
    <mergeCell ref="A189:C189"/>
    <mergeCell ref="D189:V189"/>
    <mergeCell ref="W189:Y189"/>
    <mergeCell ref="Z189:AB189"/>
    <mergeCell ref="AC189:AE189"/>
    <mergeCell ref="AF189:AH189"/>
    <mergeCell ref="AU188:AW188"/>
    <mergeCell ref="AX188:AZ188"/>
    <mergeCell ref="BA188:BC188"/>
    <mergeCell ref="BD188:BF188"/>
    <mergeCell ref="BG188:BI188"/>
    <mergeCell ref="BJ188:BL188"/>
    <mergeCell ref="AC188:AE188"/>
    <mergeCell ref="AF188:AH188"/>
    <mergeCell ref="AI188:AK188"/>
    <mergeCell ref="AL188:AN188"/>
    <mergeCell ref="AO188:AQ188"/>
    <mergeCell ref="AR188:AT188"/>
    <mergeCell ref="AT178:AX178"/>
    <mergeCell ref="AY178:BC178"/>
    <mergeCell ref="BD178:BH178"/>
    <mergeCell ref="BI178:BM178"/>
    <mergeCell ref="BN178:BR178"/>
    <mergeCell ref="A178:T178"/>
    <mergeCell ref="U178:Y178"/>
    <mergeCell ref="Z178:AD178"/>
    <mergeCell ref="AE178:AI178"/>
    <mergeCell ref="AJ178:AN178"/>
    <mergeCell ref="AO178:AS178"/>
    <mergeCell ref="AO177:AS177"/>
    <mergeCell ref="AT177:AX177"/>
    <mergeCell ref="AY177:BC177"/>
    <mergeCell ref="BD177:BH177"/>
    <mergeCell ref="BI177:BM177"/>
    <mergeCell ref="BN177:BR177"/>
    <mergeCell ref="AT176:AX176"/>
    <mergeCell ref="AY176:BC176"/>
    <mergeCell ref="BD176:BH176"/>
    <mergeCell ref="BI176:BM176"/>
    <mergeCell ref="BN176:BR176"/>
    <mergeCell ref="A177:T177"/>
    <mergeCell ref="U177:Y177"/>
    <mergeCell ref="Z177:AD177"/>
    <mergeCell ref="AE177:AI177"/>
    <mergeCell ref="AJ177:AN177"/>
    <mergeCell ref="A176:T176"/>
    <mergeCell ref="U176:Y176"/>
    <mergeCell ref="Z176:AD176"/>
    <mergeCell ref="AE176:AI176"/>
    <mergeCell ref="AJ176:AN176"/>
    <mergeCell ref="AO176:AS176"/>
    <mergeCell ref="AO175:AS175"/>
    <mergeCell ref="AT175:AX175"/>
    <mergeCell ref="AY175:BC175"/>
    <mergeCell ref="BD175:BH175"/>
    <mergeCell ref="BI175:BM175"/>
    <mergeCell ref="BN175:BR175"/>
    <mergeCell ref="AT174:AX174"/>
    <mergeCell ref="AY174:BC174"/>
    <mergeCell ref="BD174:BH174"/>
    <mergeCell ref="BI174:BM174"/>
    <mergeCell ref="BN174:BR174"/>
    <mergeCell ref="A175:T175"/>
    <mergeCell ref="U175:Y175"/>
    <mergeCell ref="Z175:AD175"/>
    <mergeCell ref="AE175:AI175"/>
    <mergeCell ref="AJ175:AN175"/>
    <mergeCell ref="AY173:BC173"/>
    <mergeCell ref="BD173:BH173"/>
    <mergeCell ref="BI173:BM173"/>
    <mergeCell ref="BN173:BR173"/>
    <mergeCell ref="A174:T174"/>
    <mergeCell ref="U174:Y174"/>
    <mergeCell ref="Z174:AD174"/>
    <mergeCell ref="AE174:AI174"/>
    <mergeCell ref="AJ174:AN174"/>
    <mergeCell ref="AO174:AS174"/>
    <mergeCell ref="BD172:BH172"/>
    <mergeCell ref="BI172:BM172"/>
    <mergeCell ref="BN172:BR172"/>
    <mergeCell ref="A173:T173"/>
    <mergeCell ref="U173:Y173"/>
    <mergeCell ref="Z173:AD173"/>
    <mergeCell ref="AE173:AI173"/>
    <mergeCell ref="AJ173:AN173"/>
    <mergeCell ref="AO173:AS173"/>
    <mergeCell ref="AT173:AX173"/>
    <mergeCell ref="Z172:AD172"/>
    <mergeCell ref="AE172:AI172"/>
    <mergeCell ref="AJ172:AN172"/>
    <mergeCell ref="AO172:AS172"/>
    <mergeCell ref="AT172:AX172"/>
    <mergeCell ref="AY172:BC172"/>
    <mergeCell ref="A171:T171"/>
    <mergeCell ref="U171:Y171"/>
    <mergeCell ref="Z171:AD171"/>
    <mergeCell ref="AE171:AI171"/>
    <mergeCell ref="AJ171:AN171"/>
    <mergeCell ref="AO171:AS171"/>
    <mergeCell ref="AT171:AX171"/>
    <mergeCell ref="AY171:BC171"/>
    <mergeCell ref="BD171:BH171"/>
    <mergeCell ref="BE162:BI162"/>
    <mergeCell ref="BE161:BI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BE160:BI160"/>
    <mergeCell ref="A161:C161"/>
    <mergeCell ref="D161:P161"/>
    <mergeCell ref="Q161:U161"/>
    <mergeCell ref="V161:AE161"/>
    <mergeCell ref="AF161:AJ161"/>
    <mergeCell ref="AK161:AO161"/>
    <mergeCell ref="AP161:AT161"/>
    <mergeCell ref="AU161:AY161"/>
    <mergeCell ref="AZ161:BD161"/>
    <mergeCell ref="BE159:BI159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BE158:BI158"/>
    <mergeCell ref="A159:C159"/>
    <mergeCell ref="D159:P159"/>
    <mergeCell ref="Q159:U159"/>
    <mergeCell ref="V159:AE159"/>
    <mergeCell ref="AF159:AJ159"/>
    <mergeCell ref="AK159:AO159"/>
    <mergeCell ref="AP159:AT159"/>
    <mergeCell ref="AU159:AY159"/>
    <mergeCell ref="AZ159:BD159"/>
    <mergeCell ref="BE157:BI157"/>
    <mergeCell ref="A158:C158"/>
    <mergeCell ref="D158:P158"/>
    <mergeCell ref="Q158:U158"/>
    <mergeCell ref="V158:AE158"/>
    <mergeCell ref="AF158:AJ158"/>
    <mergeCell ref="AK158:AO158"/>
    <mergeCell ref="AP158:AT158"/>
    <mergeCell ref="AU158:AY158"/>
    <mergeCell ref="AZ158:BD158"/>
    <mergeCell ref="BE156:BI156"/>
    <mergeCell ref="A157:C157"/>
    <mergeCell ref="D157:P157"/>
    <mergeCell ref="Q157:U157"/>
    <mergeCell ref="V157:AE157"/>
    <mergeCell ref="AF157:AJ157"/>
    <mergeCell ref="AK157:AO157"/>
    <mergeCell ref="AP157:AT157"/>
    <mergeCell ref="AU157:AY157"/>
    <mergeCell ref="AZ157:BD157"/>
    <mergeCell ref="BE155:BI155"/>
    <mergeCell ref="A156:C156"/>
    <mergeCell ref="D156:P156"/>
    <mergeCell ref="Q156:U156"/>
    <mergeCell ref="V156:AE156"/>
    <mergeCell ref="AF156:AJ156"/>
    <mergeCell ref="AK156:AO156"/>
    <mergeCell ref="AP156:AT156"/>
    <mergeCell ref="AU156:AY156"/>
    <mergeCell ref="AZ156:BD156"/>
    <mergeCell ref="BE154:BI154"/>
    <mergeCell ref="A155:C155"/>
    <mergeCell ref="D155:P155"/>
    <mergeCell ref="Q155:U155"/>
    <mergeCell ref="V155:AE155"/>
    <mergeCell ref="AF155:AJ155"/>
    <mergeCell ref="AK155:AO155"/>
    <mergeCell ref="AP155:AT155"/>
    <mergeCell ref="AU155:AY155"/>
    <mergeCell ref="AZ155:BD155"/>
    <mergeCell ref="BE153:BI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BE152:BI152"/>
    <mergeCell ref="A153:C153"/>
    <mergeCell ref="D153:P153"/>
    <mergeCell ref="Q153:U153"/>
    <mergeCell ref="V153:AE153"/>
    <mergeCell ref="AF153:AJ153"/>
    <mergeCell ref="AK153:AO153"/>
    <mergeCell ref="AP153:AT153"/>
    <mergeCell ref="AU153:AY153"/>
    <mergeCell ref="AZ153:BD153"/>
    <mergeCell ref="BE151:BI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V151:AE151"/>
    <mergeCell ref="AF151:AJ151"/>
    <mergeCell ref="AK151:AO151"/>
    <mergeCell ref="AP151:AT151"/>
    <mergeCell ref="AU151:AY151"/>
    <mergeCell ref="AZ151:BD151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2:BI142"/>
    <mergeCell ref="BJ142:BN142"/>
    <mergeCell ref="BO142:BS142"/>
    <mergeCell ref="BT142:BX142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BT135:BX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D120:BH120"/>
    <mergeCell ref="A120:C120"/>
    <mergeCell ref="D120:T120"/>
    <mergeCell ref="U120:Y120"/>
    <mergeCell ref="Z120:AD120"/>
    <mergeCell ref="AE120:AI120"/>
    <mergeCell ref="BU111:BY111"/>
    <mergeCell ref="AS111:AW111"/>
    <mergeCell ref="AX111:BA111"/>
    <mergeCell ref="BB111:BF111"/>
    <mergeCell ref="BG111:BK111"/>
    <mergeCell ref="BL111:BP111"/>
    <mergeCell ref="BQ111:BT111"/>
    <mergeCell ref="A111:C111"/>
    <mergeCell ref="D111:T111"/>
    <mergeCell ref="U111:Y111"/>
    <mergeCell ref="Z111:AD111"/>
    <mergeCell ref="AE111:AH111"/>
    <mergeCell ref="AI111:AM111"/>
    <mergeCell ref="AN111:AR111"/>
    <mergeCell ref="AW92:BA92"/>
    <mergeCell ref="BB92:BF92"/>
    <mergeCell ref="BG92:BK92"/>
    <mergeCell ref="AW91:BA91"/>
    <mergeCell ref="BB91:BF91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0:BA90"/>
    <mergeCell ref="BB90:BF90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89:BA89"/>
    <mergeCell ref="BB89:BF89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88:BA88"/>
    <mergeCell ref="BB88:BF88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7:BA87"/>
    <mergeCell ref="BB87:BF87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6:BA86"/>
    <mergeCell ref="BB86:BF86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E84:W84"/>
    <mergeCell ref="X84:AB84"/>
    <mergeCell ref="AC84:AG84"/>
    <mergeCell ref="AH84:AL84"/>
    <mergeCell ref="AM84:AQ84"/>
    <mergeCell ref="AR84:AV84"/>
    <mergeCell ref="A83:D83"/>
    <mergeCell ref="E83:W83"/>
    <mergeCell ref="X83:AB83"/>
    <mergeCell ref="AC83:AG83"/>
    <mergeCell ref="AH83:AL83"/>
    <mergeCell ref="AM83:AQ83"/>
    <mergeCell ref="AR83:AV83"/>
    <mergeCell ref="BU66:BY66"/>
    <mergeCell ref="AS66:AW66"/>
    <mergeCell ref="AX66:BA66"/>
    <mergeCell ref="BB66:BF66"/>
    <mergeCell ref="BG66:BK66"/>
    <mergeCell ref="BL66:BP66"/>
    <mergeCell ref="BQ66:BT66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AI66:AM66"/>
    <mergeCell ref="AN66:AR66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7:D57"/>
    <mergeCell ref="E57:T57"/>
    <mergeCell ref="U57:Y57"/>
    <mergeCell ref="Z57:AD57"/>
    <mergeCell ref="AE57:AH57"/>
    <mergeCell ref="AI57:AM57"/>
    <mergeCell ref="AN57:AR57"/>
    <mergeCell ref="AW46:BA46"/>
    <mergeCell ref="BB46:BF46"/>
    <mergeCell ref="BG46:BK46"/>
    <mergeCell ref="AW45:BA45"/>
    <mergeCell ref="BB45:BF4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B34:BF34"/>
    <mergeCell ref="BG34:BK34"/>
    <mergeCell ref="BL34:BP34"/>
    <mergeCell ref="BQ34:BT34"/>
    <mergeCell ref="BU34:BY34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93:AA293"/>
    <mergeCell ref="AH293:AP293"/>
    <mergeCell ref="AU293:BF293"/>
    <mergeCell ref="AH294:AP294"/>
    <mergeCell ref="AU294:BF294"/>
    <mergeCell ref="A31:D31"/>
    <mergeCell ref="E31:T31"/>
    <mergeCell ref="U31:Y31"/>
    <mergeCell ref="Z31:AD31"/>
    <mergeCell ref="AE31:AH31"/>
    <mergeCell ref="A286:BL286"/>
    <mergeCell ref="A290:AA290"/>
    <mergeCell ref="AH290:AP290"/>
    <mergeCell ref="AU290:BF290"/>
    <mergeCell ref="AH291:AP291"/>
    <mergeCell ref="AU291:BF291"/>
    <mergeCell ref="AW268:BD268"/>
    <mergeCell ref="BE268:BL268"/>
    <mergeCell ref="A280:BL280"/>
    <mergeCell ref="A281:BL281"/>
    <mergeCell ref="A284:BL284"/>
    <mergeCell ref="A285:BL285"/>
    <mergeCell ref="A269:F269"/>
    <mergeCell ref="G269:S269"/>
    <mergeCell ref="T269:Y269"/>
    <mergeCell ref="Z269:AD269"/>
    <mergeCell ref="AQ267:AV267"/>
    <mergeCell ref="AW267:BD267"/>
    <mergeCell ref="BE267:BL267"/>
    <mergeCell ref="A268:F268"/>
    <mergeCell ref="G268:S268"/>
    <mergeCell ref="T268:Y268"/>
    <mergeCell ref="Z268:AD268"/>
    <mergeCell ref="AE268:AJ268"/>
    <mergeCell ref="AK268:AP268"/>
    <mergeCell ref="AQ268:AV268"/>
    <mergeCell ref="A267:F267"/>
    <mergeCell ref="G267:S267"/>
    <mergeCell ref="T267:Y267"/>
    <mergeCell ref="Z267:AD267"/>
    <mergeCell ref="AE267:AJ267"/>
    <mergeCell ref="AK267:AP267"/>
    <mergeCell ref="BE264:BL265"/>
    <mergeCell ref="A266:F266"/>
    <mergeCell ref="G266:S266"/>
    <mergeCell ref="T266:Y266"/>
    <mergeCell ref="Z266:AD266"/>
    <mergeCell ref="AE266:AJ266"/>
    <mergeCell ref="AK266:AP266"/>
    <mergeCell ref="AQ266:AV266"/>
    <mergeCell ref="AW266:BD266"/>
    <mergeCell ref="BE266:BL266"/>
    <mergeCell ref="A262:BL262"/>
    <mergeCell ref="A263:BL263"/>
    <mergeCell ref="A264:F265"/>
    <mergeCell ref="G264:S265"/>
    <mergeCell ref="T264:Y265"/>
    <mergeCell ref="Z264:AD265"/>
    <mergeCell ref="AE264:AJ265"/>
    <mergeCell ref="AK264:AP265"/>
    <mergeCell ref="AQ264:AV265"/>
    <mergeCell ref="AW264:BD265"/>
    <mergeCell ref="AJ251:AN251"/>
    <mergeCell ref="AO251:AS251"/>
    <mergeCell ref="AT251:AW251"/>
    <mergeCell ref="AX251:BB251"/>
    <mergeCell ref="BC251:BG251"/>
    <mergeCell ref="BH251:BL251"/>
    <mergeCell ref="A251:F251"/>
    <mergeCell ref="G251:P251"/>
    <mergeCell ref="Q251:U251"/>
    <mergeCell ref="V251:Y251"/>
    <mergeCell ref="Z251:AD251"/>
    <mergeCell ref="AE251:AI251"/>
    <mergeCell ref="AJ250:AN250"/>
    <mergeCell ref="AO250:AS250"/>
    <mergeCell ref="AT250:AW250"/>
    <mergeCell ref="AX250:BB250"/>
    <mergeCell ref="BC250:BG250"/>
    <mergeCell ref="BH250:BL250"/>
    <mergeCell ref="A250:F250"/>
    <mergeCell ref="G250:P250"/>
    <mergeCell ref="Q250:U250"/>
    <mergeCell ref="V250:Y250"/>
    <mergeCell ref="Z250:AD250"/>
    <mergeCell ref="AE250:AI250"/>
    <mergeCell ref="AJ249:AN249"/>
    <mergeCell ref="AO249:AS249"/>
    <mergeCell ref="AT249:AW249"/>
    <mergeCell ref="AX249:BB249"/>
    <mergeCell ref="BC249:BG249"/>
    <mergeCell ref="BH249:BL249"/>
    <mergeCell ref="A249:F249"/>
    <mergeCell ref="G249:P249"/>
    <mergeCell ref="Q249:U249"/>
    <mergeCell ref="V249:Y249"/>
    <mergeCell ref="Z249:AD249"/>
    <mergeCell ref="AE249:AI249"/>
    <mergeCell ref="AT247:AW248"/>
    <mergeCell ref="AX247:BG247"/>
    <mergeCell ref="BH247:BL248"/>
    <mergeCell ref="Z248:AD248"/>
    <mergeCell ref="AE248:AI248"/>
    <mergeCell ref="AX248:BB248"/>
    <mergeCell ref="BC248:BG248"/>
    <mergeCell ref="A245:BL245"/>
    <mergeCell ref="A246:F248"/>
    <mergeCell ref="G246:P248"/>
    <mergeCell ref="Q246:AN246"/>
    <mergeCell ref="AO246:BL246"/>
    <mergeCell ref="Q247:U248"/>
    <mergeCell ref="V247:Y248"/>
    <mergeCell ref="Z247:AI247"/>
    <mergeCell ref="AJ247:AN248"/>
    <mergeCell ref="AO247:AS248"/>
    <mergeCell ref="AK232:AP232"/>
    <mergeCell ref="AQ232:AV232"/>
    <mergeCell ref="AW232:BA232"/>
    <mergeCell ref="BB232:BF232"/>
    <mergeCell ref="BG232:BL232"/>
    <mergeCell ref="A244:BL244"/>
    <mergeCell ref="BB233:BF233"/>
    <mergeCell ref="BG233:BL233"/>
    <mergeCell ref="A234:F234"/>
    <mergeCell ref="G234:S234"/>
    <mergeCell ref="AK231:AP231"/>
    <mergeCell ref="AQ231:AV231"/>
    <mergeCell ref="AW231:BA231"/>
    <mergeCell ref="BB231:BF231"/>
    <mergeCell ref="BG231:BL231"/>
    <mergeCell ref="A232:F232"/>
    <mergeCell ref="G232:S232"/>
    <mergeCell ref="T232:Y232"/>
    <mergeCell ref="Z232:AD232"/>
    <mergeCell ref="AE232:AJ232"/>
    <mergeCell ref="AK230:AP230"/>
    <mergeCell ref="AQ230:AV230"/>
    <mergeCell ref="AW230:BA230"/>
    <mergeCell ref="BB230:BF230"/>
    <mergeCell ref="BG230:BL230"/>
    <mergeCell ref="A231:F231"/>
    <mergeCell ref="G231:S231"/>
    <mergeCell ref="T231:Y231"/>
    <mergeCell ref="Z231:AD231"/>
    <mergeCell ref="AE231:AJ231"/>
    <mergeCell ref="AQ228:AV229"/>
    <mergeCell ref="AW228:BF228"/>
    <mergeCell ref="BG228:BL229"/>
    <mergeCell ref="AW229:BA229"/>
    <mergeCell ref="BB229:BF229"/>
    <mergeCell ref="A230:F230"/>
    <mergeCell ref="G230:S230"/>
    <mergeCell ref="T230:Y230"/>
    <mergeCell ref="Z230:AD230"/>
    <mergeCell ref="AE230:AJ230"/>
    <mergeCell ref="A228:F229"/>
    <mergeCell ref="G228:S229"/>
    <mergeCell ref="T228:Y229"/>
    <mergeCell ref="Z228:AD229"/>
    <mergeCell ref="AE228:AJ229"/>
    <mergeCell ref="AK228:AP229"/>
    <mergeCell ref="BP218:BS218"/>
    <mergeCell ref="A221:BL221"/>
    <mergeCell ref="A222:BL222"/>
    <mergeCell ref="A225:BL225"/>
    <mergeCell ref="A226:BL226"/>
    <mergeCell ref="A227:BL227"/>
    <mergeCell ref="AO218:AR218"/>
    <mergeCell ref="AS218:AW218"/>
    <mergeCell ref="AX218:BA218"/>
    <mergeCell ref="BB218:BF218"/>
    <mergeCell ref="BG218:BJ218"/>
    <mergeCell ref="BK218:BO218"/>
    <mergeCell ref="BB217:BF217"/>
    <mergeCell ref="BG217:BJ217"/>
    <mergeCell ref="BK217:BO217"/>
    <mergeCell ref="BP217:BS217"/>
    <mergeCell ref="A218:M218"/>
    <mergeCell ref="N218:U218"/>
    <mergeCell ref="V218:Z218"/>
    <mergeCell ref="AA218:AE218"/>
    <mergeCell ref="AF218:AI218"/>
    <mergeCell ref="AJ218:AN218"/>
    <mergeCell ref="BP216:BS216"/>
    <mergeCell ref="A217:M217"/>
    <mergeCell ref="N217:U217"/>
    <mergeCell ref="V217:Z217"/>
    <mergeCell ref="AA217:AE217"/>
    <mergeCell ref="AF217:AI217"/>
    <mergeCell ref="AJ217:AN217"/>
    <mergeCell ref="AO217:AR217"/>
    <mergeCell ref="AS217:AW217"/>
    <mergeCell ref="AX217:BA217"/>
    <mergeCell ref="AO216:AR216"/>
    <mergeCell ref="AS216:AW216"/>
    <mergeCell ref="AX216:BA216"/>
    <mergeCell ref="BB216:BF216"/>
    <mergeCell ref="BG216:BJ216"/>
    <mergeCell ref="BK216:BO216"/>
    <mergeCell ref="BB215:BF215"/>
    <mergeCell ref="BG215:BJ215"/>
    <mergeCell ref="BK215:BO215"/>
    <mergeCell ref="BP215:BS215"/>
    <mergeCell ref="A216:M216"/>
    <mergeCell ref="N216:U216"/>
    <mergeCell ref="V216:Z216"/>
    <mergeCell ref="AA216:AE216"/>
    <mergeCell ref="AF216:AI216"/>
    <mergeCell ref="AJ216:AN216"/>
    <mergeCell ref="AA215:AE215"/>
    <mergeCell ref="AF215:AI215"/>
    <mergeCell ref="AJ215:AN215"/>
    <mergeCell ref="AO215:AR215"/>
    <mergeCell ref="AS215:AW215"/>
    <mergeCell ref="AX215:BA215"/>
    <mergeCell ref="A212:BL212"/>
    <mergeCell ref="A213:BM213"/>
    <mergeCell ref="A214:M215"/>
    <mergeCell ref="N214:U215"/>
    <mergeCell ref="V214:Z215"/>
    <mergeCell ref="AA214:AI214"/>
    <mergeCell ref="AJ214:AR214"/>
    <mergeCell ref="AS214:BA214"/>
    <mergeCell ref="BB214:BJ214"/>
    <mergeCell ref="BK214:BS214"/>
    <mergeCell ref="AZ208:BD208"/>
    <mergeCell ref="A209:F209"/>
    <mergeCell ref="G209:S209"/>
    <mergeCell ref="T209:Z209"/>
    <mergeCell ref="AA209:AE209"/>
    <mergeCell ref="AF209:AJ209"/>
    <mergeCell ref="AK209:AO209"/>
    <mergeCell ref="AP209:AT209"/>
    <mergeCell ref="AU209:AY209"/>
    <mergeCell ref="AZ209:BD209"/>
    <mergeCell ref="AU207:AY207"/>
    <mergeCell ref="AZ207:BD207"/>
    <mergeCell ref="A208:F208"/>
    <mergeCell ref="G208:S208"/>
    <mergeCell ref="T208:Z208"/>
    <mergeCell ref="AA208:AE208"/>
    <mergeCell ref="AF208:AJ208"/>
    <mergeCell ref="AK208:AO208"/>
    <mergeCell ref="AP208:AT208"/>
    <mergeCell ref="AU208:AY208"/>
    <mergeCell ref="AP206:AT206"/>
    <mergeCell ref="AU206:AY206"/>
    <mergeCell ref="AZ206:BD206"/>
    <mergeCell ref="A207:F207"/>
    <mergeCell ref="G207:S207"/>
    <mergeCell ref="T207:Z207"/>
    <mergeCell ref="AA207:AE207"/>
    <mergeCell ref="AF207:AJ207"/>
    <mergeCell ref="AK207:AO207"/>
    <mergeCell ref="AP207:AT207"/>
    <mergeCell ref="A203:BL203"/>
    <mergeCell ref="A204:BD204"/>
    <mergeCell ref="A205:F206"/>
    <mergeCell ref="G205:S206"/>
    <mergeCell ref="T205:Z206"/>
    <mergeCell ref="AA205:AO205"/>
    <mergeCell ref="AP205:BD205"/>
    <mergeCell ref="AA206:AE206"/>
    <mergeCell ref="AF206:AJ206"/>
    <mergeCell ref="AK206:AO206"/>
    <mergeCell ref="AP201:AT201"/>
    <mergeCell ref="AU201:AY201"/>
    <mergeCell ref="AZ201:BD201"/>
    <mergeCell ref="BE201:BI201"/>
    <mergeCell ref="BJ201:BN201"/>
    <mergeCell ref="BO201:BS201"/>
    <mergeCell ref="A201:F201"/>
    <mergeCell ref="G201:S201"/>
    <mergeCell ref="T201:Z201"/>
    <mergeCell ref="AA201:AE201"/>
    <mergeCell ref="AF201:AJ201"/>
    <mergeCell ref="AK201:AO201"/>
    <mergeCell ref="AP200:AT200"/>
    <mergeCell ref="AU200:AY200"/>
    <mergeCell ref="AZ200:BD200"/>
    <mergeCell ref="BE200:BI200"/>
    <mergeCell ref="BJ200:BN200"/>
    <mergeCell ref="BO200:BS200"/>
    <mergeCell ref="A200:F200"/>
    <mergeCell ref="G200:S200"/>
    <mergeCell ref="T200:Z200"/>
    <mergeCell ref="AA200:AE200"/>
    <mergeCell ref="AF200:AJ200"/>
    <mergeCell ref="AK200:AO200"/>
    <mergeCell ref="AP199:AT199"/>
    <mergeCell ref="AU199:AY199"/>
    <mergeCell ref="AZ199:BD199"/>
    <mergeCell ref="BE199:BI199"/>
    <mergeCell ref="BJ199:BN199"/>
    <mergeCell ref="BO199:BS199"/>
    <mergeCell ref="A199:F199"/>
    <mergeCell ref="G199:S199"/>
    <mergeCell ref="T199:Z199"/>
    <mergeCell ref="AA199:AE199"/>
    <mergeCell ref="AF199:AJ199"/>
    <mergeCell ref="AK199:AO199"/>
    <mergeCell ref="AP198:AT198"/>
    <mergeCell ref="AU198:AY198"/>
    <mergeCell ref="AZ198:BD198"/>
    <mergeCell ref="BE198:BI198"/>
    <mergeCell ref="BJ198:BN198"/>
    <mergeCell ref="BO198:BS198"/>
    <mergeCell ref="A196:BS196"/>
    <mergeCell ref="A197:F198"/>
    <mergeCell ref="G197:S198"/>
    <mergeCell ref="T197:Z198"/>
    <mergeCell ref="AA197:AO197"/>
    <mergeCell ref="AP197:BD197"/>
    <mergeCell ref="BE197:BS197"/>
    <mergeCell ref="AA198:AE198"/>
    <mergeCell ref="AF198:AJ198"/>
    <mergeCell ref="AK198:AO198"/>
    <mergeCell ref="BA187:BC187"/>
    <mergeCell ref="BD187:BF187"/>
    <mergeCell ref="BG187:BI187"/>
    <mergeCell ref="BJ187:BL187"/>
    <mergeCell ref="A194:BL194"/>
    <mergeCell ref="A195:BS195"/>
    <mergeCell ref="A188:C188"/>
    <mergeCell ref="D188:V188"/>
    <mergeCell ref="W188:Y188"/>
    <mergeCell ref="Z188:AB188"/>
    <mergeCell ref="AI187:AK187"/>
    <mergeCell ref="AL187:AN187"/>
    <mergeCell ref="AO187:AQ187"/>
    <mergeCell ref="AR187:AT187"/>
    <mergeCell ref="AU187:AW187"/>
    <mergeCell ref="AX187:AZ187"/>
    <mergeCell ref="BA186:BC186"/>
    <mergeCell ref="BD186:BF186"/>
    <mergeCell ref="BG186:BI186"/>
    <mergeCell ref="BJ186:BL186"/>
    <mergeCell ref="A187:C187"/>
    <mergeCell ref="D187:V187"/>
    <mergeCell ref="W187:Y187"/>
    <mergeCell ref="Z187:AB187"/>
    <mergeCell ref="AC187:AE187"/>
    <mergeCell ref="AF187:AH187"/>
    <mergeCell ref="AI186:AK186"/>
    <mergeCell ref="AL186:AN186"/>
    <mergeCell ref="AO186:AQ186"/>
    <mergeCell ref="AR186:AT186"/>
    <mergeCell ref="AU186:AW186"/>
    <mergeCell ref="AX186:AZ186"/>
    <mergeCell ref="BA185:BC185"/>
    <mergeCell ref="BD185:BF185"/>
    <mergeCell ref="BG185:BI185"/>
    <mergeCell ref="BJ185:BL185"/>
    <mergeCell ref="A186:C186"/>
    <mergeCell ref="D186:V186"/>
    <mergeCell ref="W186:Y186"/>
    <mergeCell ref="Z186:AB186"/>
    <mergeCell ref="AC186:AE186"/>
    <mergeCell ref="AF186:AH186"/>
    <mergeCell ref="AI185:AK185"/>
    <mergeCell ref="AL185:AN185"/>
    <mergeCell ref="AO185:AQ185"/>
    <mergeCell ref="AR185:AT185"/>
    <mergeCell ref="AU185:AW185"/>
    <mergeCell ref="AX185:AZ185"/>
    <mergeCell ref="A185:C185"/>
    <mergeCell ref="D185:V185"/>
    <mergeCell ref="W185:Y185"/>
    <mergeCell ref="Z185:AB185"/>
    <mergeCell ref="AC185:AE185"/>
    <mergeCell ref="AF185:AH185"/>
    <mergeCell ref="BJ183:BL184"/>
    <mergeCell ref="W184:Y184"/>
    <mergeCell ref="Z184:AB184"/>
    <mergeCell ref="AC184:AE184"/>
    <mergeCell ref="AF184:AH184"/>
    <mergeCell ref="AI184:AK184"/>
    <mergeCell ref="AL184:AN184"/>
    <mergeCell ref="AO184:AQ184"/>
    <mergeCell ref="AR184:AT184"/>
    <mergeCell ref="BG182:BL182"/>
    <mergeCell ref="W183:AB183"/>
    <mergeCell ref="AC183:AH183"/>
    <mergeCell ref="AI183:AN183"/>
    <mergeCell ref="AO183:AT183"/>
    <mergeCell ref="AU183:AW184"/>
    <mergeCell ref="AX183:AZ184"/>
    <mergeCell ref="BA183:BC184"/>
    <mergeCell ref="BD183:BF184"/>
    <mergeCell ref="BG183:BI184"/>
    <mergeCell ref="A182:C184"/>
    <mergeCell ref="D182:V184"/>
    <mergeCell ref="W182:AH182"/>
    <mergeCell ref="AI182:AT182"/>
    <mergeCell ref="AU182:AZ182"/>
    <mergeCell ref="BA182:BF182"/>
    <mergeCell ref="AT170:AX170"/>
    <mergeCell ref="AY170:BC170"/>
    <mergeCell ref="BD170:BH170"/>
    <mergeCell ref="BI170:BM170"/>
    <mergeCell ref="BN170:BR170"/>
    <mergeCell ref="A181:BL181"/>
    <mergeCell ref="BI171:BM171"/>
    <mergeCell ref="BN171:BR171"/>
    <mergeCell ref="A172:T172"/>
    <mergeCell ref="U172:Y172"/>
    <mergeCell ref="A170:T170"/>
    <mergeCell ref="U170:Y170"/>
    <mergeCell ref="Z170:AD170"/>
    <mergeCell ref="AE170:AI170"/>
    <mergeCell ref="AJ170:AN170"/>
    <mergeCell ref="AO170:AS170"/>
    <mergeCell ref="AO169:AS169"/>
    <mergeCell ref="AT169:AX169"/>
    <mergeCell ref="AY169:BC169"/>
    <mergeCell ref="BD169:BH169"/>
    <mergeCell ref="BI169:BM169"/>
    <mergeCell ref="BN169:BR169"/>
    <mergeCell ref="AT168:AX168"/>
    <mergeCell ref="AY168:BC168"/>
    <mergeCell ref="BD168:BH168"/>
    <mergeCell ref="BI168:BM168"/>
    <mergeCell ref="BN168:BR168"/>
    <mergeCell ref="A169:T169"/>
    <mergeCell ref="U169:Y169"/>
    <mergeCell ref="Z169:AD169"/>
    <mergeCell ref="AE169:AI169"/>
    <mergeCell ref="AJ169:AN169"/>
    <mergeCell ref="A168:T168"/>
    <mergeCell ref="U168:Y168"/>
    <mergeCell ref="Z168:AD168"/>
    <mergeCell ref="AE168:AI168"/>
    <mergeCell ref="AJ168:AN168"/>
    <mergeCell ref="AO168:AS168"/>
    <mergeCell ref="AO167:AS167"/>
    <mergeCell ref="AT167:AX167"/>
    <mergeCell ref="AY167:BC167"/>
    <mergeCell ref="BD167:BH167"/>
    <mergeCell ref="BI167:BM167"/>
    <mergeCell ref="BN167:BR167"/>
    <mergeCell ref="A166:T167"/>
    <mergeCell ref="U166:AD166"/>
    <mergeCell ref="AE166:AN166"/>
    <mergeCell ref="AO166:AX166"/>
    <mergeCell ref="AY166:BH166"/>
    <mergeCell ref="BI166:BR166"/>
    <mergeCell ref="U167:Y167"/>
    <mergeCell ref="Z167:AD167"/>
    <mergeCell ref="AE167:AI167"/>
    <mergeCell ref="AJ167:AN167"/>
    <mergeCell ref="AP149:AT149"/>
    <mergeCell ref="AU149:AY149"/>
    <mergeCell ref="AZ149:BD149"/>
    <mergeCell ref="BE149:BI149"/>
    <mergeCell ref="A164:BL164"/>
    <mergeCell ref="A165:BR165"/>
    <mergeCell ref="BE150:BI150"/>
    <mergeCell ref="A151:C151"/>
    <mergeCell ref="D151:P151"/>
    <mergeCell ref="Q151:U151"/>
    <mergeCell ref="AP148:AT148"/>
    <mergeCell ref="AU148:AY148"/>
    <mergeCell ref="AZ148:BD148"/>
    <mergeCell ref="BE148:BI148"/>
    <mergeCell ref="A149:C149"/>
    <mergeCell ref="D149:P149"/>
    <mergeCell ref="Q149:U149"/>
    <mergeCell ref="V149:AE149"/>
    <mergeCell ref="AF149:AJ149"/>
    <mergeCell ref="AK149:AO149"/>
    <mergeCell ref="AP147:AT147"/>
    <mergeCell ref="AU147:AY147"/>
    <mergeCell ref="AZ147:BD147"/>
    <mergeCell ref="BE147:BI147"/>
    <mergeCell ref="A148:C148"/>
    <mergeCell ref="D148:P148"/>
    <mergeCell ref="Q148:U148"/>
    <mergeCell ref="V148:AE148"/>
    <mergeCell ref="AF148:AJ148"/>
    <mergeCell ref="AK148:AO148"/>
    <mergeCell ref="AP146:AT146"/>
    <mergeCell ref="AU146:AY146"/>
    <mergeCell ref="AZ146:BD146"/>
    <mergeCell ref="BE146:BI146"/>
    <mergeCell ref="A147:C147"/>
    <mergeCell ref="D147:P147"/>
    <mergeCell ref="Q147:U147"/>
    <mergeCell ref="V147:AE147"/>
    <mergeCell ref="AF147:AJ147"/>
    <mergeCell ref="AK147:AO147"/>
    <mergeCell ref="BT129:BX129"/>
    <mergeCell ref="A144:BL144"/>
    <mergeCell ref="A145:C146"/>
    <mergeCell ref="D145:P146"/>
    <mergeCell ref="Q145:U146"/>
    <mergeCell ref="V145:AE146"/>
    <mergeCell ref="AF145:AT145"/>
    <mergeCell ref="AU145:BI145"/>
    <mergeCell ref="AF146:AJ146"/>
    <mergeCell ref="AK146:AO146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A127:C127"/>
    <mergeCell ref="D127:P127"/>
    <mergeCell ref="Q127:U127"/>
    <mergeCell ref="V127:AE127"/>
    <mergeCell ref="AF127:AJ127"/>
    <mergeCell ref="AK127:AO127"/>
    <mergeCell ref="BJ125:BX125"/>
    <mergeCell ref="AF126:AJ126"/>
    <mergeCell ref="AK126:AO126"/>
    <mergeCell ref="AP126:AT126"/>
    <mergeCell ref="AU126:AY126"/>
    <mergeCell ref="AZ126:BD126"/>
    <mergeCell ref="BE126:BI126"/>
    <mergeCell ref="BJ126:BN126"/>
    <mergeCell ref="BO126:BS126"/>
    <mergeCell ref="BT126:BX126"/>
    <mergeCell ref="A125:C126"/>
    <mergeCell ref="D125:P126"/>
    <mergeCell ref="Q125:U126"/>
    <mergeCell ref="V125:AE126"/>
    <mergeCell ref="AF125:AT125"/>
    <mergeCell ref="AU125:BI125"/>
    <mergeCell ref="AO119:AS119"/>
    <mergeCell ref="AT119:AX119"/>
    <mergeCell ref="AY119:BC119"/>
    <mergeCell ref="BD119:BH119"/>
    <mergeCell ref="A123:BL123"/>
    <mergeCell ref="A124:BL124"/>
    <mergeCell ref="AJ120:AN120"/>
    <mergeCell ref="AO120:AS120"/>
    <mergeCell ref="AT120:AX120"/>
    <mergeCell ref="AY120:BC120"/>
    <mergeCell ref="AO118:AS118"/>
    <mergeCell ref="AT118:AX118"/>
    <mergeCell ref="AY118:BC118"/>
    <mergeCell ref="BD118:BH118"/>
    <mergeCell ref="A119:C119"/>
    <mergeCell ref="D119:T119"/>
    <mergeCell ref="U119:Y119"/>
    <mergeCell ref="Z119:AD119"/>
    <mergeCell ref="AE119:AI119"/>
    <mergeCell ref="AJ119:AN119"/>
    <mergeCell ref="AO117:AS117"/>
    <mergeCell ref="AT117:AX117"/>
    <mergeCell ref="AY117:BC117"/>
    <mergeCell ref="BD117:BH117"/>
    <mergeCell ref="A118:C118"/>
    <mergeCell ref="D118:T118"/>
    <mergeCell ref="U118:Y118"/>
    <mergeCell ref="Z118:AD118"/>
    <mergeCell ref="AE118:AI118"/>
    <mergeCell ref="AJ118:AN118"/>
    <mergeCell ref="A117:C117"/>
    <mergeCell ref="D117:T117"/>
    <mergeCell ref="U117:Y117"/>
    <mergeCell ref="Z117:AD117"/>
    <mergeCell ref="AE117:AI117"/>
    <mergeCell ref="AJ117:AN117"/>
    <mergeCell ref="AE116:AI116"/>
    <mergeCell ref="AJ116:AN116"/>
    <mergeCell ref="AO116:AS116"/>
    <mergeCell ref="AT116:AX116"/>
    <mergeCell ref="AY116:BC116"/>
    <mergeCell ref="BD116:BH116"/>
    <mergeCell ref="BQ110:BT110"/>
    <mergeCell ref="BU110:BY110"/>
    <mergeCell ref="A113:BL113"/>
    <mergeCell ref="A114:BH114"/>
    <mergeCell ref="A115:C116"/>
    <mergeCell ref="D115:T116"/>
    <mergeCell ref="U115:AN115"/>
    <mergeCell ref="AO115:BH115"/>
    <mergeCell ref="U116:Y116"/>
    <mergeCell ref="Z116:AD116"/>
    <mergeCell ref="AN110:AR110"/>
    <mergeCell ref="AS110:AW110"/>
    <mergeCell ref="AX110:BA110"/>
    <mergeCell ref="BB110:BF110"/>
    <mergeCell ref="BG110:BK110"/>
    <mergeCell ref="BL110:BP110"/>
    <mergeCell ref="A110:C110"/>
    <mergeCell ref="D110:T110"/>
    <mergeCell ref="U110:Y110"/>
    <mergeCell ref="Z110:AD110"/>
    <mergeCell ref="AE110:AH110"/>
    <mergeCell ref="AI110:AM110"/>
    <mergeCell ref="AX109:BA109"/>
    <mergeCell ref="BB109:BF109"/>
    <mergeCell ref="BG109:BK109"/>
    <mergeCell ref="BL109:BP109"/>
    <mergeCell ref="BQ109:BT109"/>
    <mergeCell ref="BU109:BY109"/>
    <mergeCell ref="BQ108:BT108"/>
    <mergeCell ref="BU108:BY108"/>
    <mergeCell ref="A109:C109"/>
    <mergeCell ref="D109:T109"/>
    <mergeCell ref="U109:Y109"/>
    <mergeCell ref="Z109:AD109"/>
    <mergeCell ref="AE109:AH109"/>
    <mergeCell ref="AI109:AM109"/>
    <mergeCell ref="AN109:AR109"/>
    <mergeCell ref="AS109:AW109"/>
    <mergeCell ref="AN108:AR108"/>
    <mergeCell ref="AS108:AW108"/>
    <mergeCell ref="AX108:BA108"/>
    <mergeCell ref="BB108:BF108"/>
    <mergeCell ref="BG108:BK108"/>
    <mergeCell ref="BL108:BP108"/>
    <mergeCell ref="A108:C108"/>
    <mergeCell ref="D108:T108"/>
    <mergeCell ref="U108:Y108"/>
    <mergeCell ref="Z108:AD108"/>
    <mergeCell ref="AE108:AH108"/>
    <mergeCell ref="AI108:AM108"/>
    <mergeCell ref="AX107:BA107"/>
    <mergeCell ref="BB107:BF107"/>
    <mergeCell ref="BG107:BK107"/>
    <mergeCell ref="BL107:BP107"/>
    <mergeCell ref="BQ107:BT107"/>
    <mergeCell ref="BU107:BY107"/>
    <mergeCell ref="U107:Y107"/>
    <mergeCell ref="Z107:AD107"/>
    <mergeCell ref="AE107:AH107"/>
    <mergeCell ref="AI107:AM107"/>
    <mergeCell ref="AN107:AR107"/>
    <mergeCell ref="AS107:AW107"/>
    <mergeCell ref="BB100:BF100"/>
    <mergeCell ref="BG100:BK100"/>
    <mergeCell ref="A103:BL103"/>
    <mergeCell ref="A104:BL104"/>
    <mergeCell ref="A105:BY105"/>
    <mergeCell ref="A106:C107"/>
    <mergeCell ref="D106:T107"/>
    <mergeCell ref="U106:AM106"/>
    <mergeCell ref="AN106:BF106"/>
    <mergeCell ref="BG106:BY106"/>
    <mergeCell ref="BB99:BF99"/>
    <mergeCell ref="BG99:BK99"/>
    <mergeCell ref="A100:E100"/>
    <mergeCell ref="F100:W100"/>
    <mergeCell ref="X100:AB100"/>
    <mergeCell ref="AC100:AG100"/>
    <mergeCell ref="AH100:AL100"/>
    <mergeCell ref="AM100:AQ100"/>
    <mergeCell ref="AR100:AV100"/>
    <mergeCell ref="AW100:BA100"/>
    <mergeCell ref="BB98:BF98"/>
    <mergeCell ref="BG98:BK98"/>
    <mergeCell ref="A99:E99"/>
    <mergeCell ref="F99:W99"/>
    <mergeCell ref="X99:AB99"/>
    <mergeCell ref="AC99:AG99"/>
    <mergeCell ref="AH99:AL99"/>
    <mergeCell ref="AM99:AQ99"/>
    <mergeCell ref="AR99:AV99"/>
    <mergeCell ref="AW99:BA99"/>
    <mergeCell ref="BB97:BF97"/>
    <mergeCell ref="BG97:BK97"/>
    <mergeCell ref="A98:E98"/>
    <mergeCell ref="F98:W98"/>
    <mergeCell ref="X98:AB98"/>
    <mergeCell ref="AC98:AG98"/>
    <mergeCell ref="AH98:AL98"/>
    <mergeCell ref="AM98:AQ98"/>
    <mergeCell ref="AR98:AV98"/>
    <mergeCell ref="AW98:BA98"/>
    <mergeCell ref="A96:E97"/>
    <mergeCell ref="F96:W97"/>
    <mergeCell ref="X96:AQ96"/>
    <mergeCell ref="AR96:BK96"/>
    <mergeCell ref="X97:AB97"/>
    <mergeCell ref="AC97:AG97"/>
    <mergeCell ref="AH97:AL97"/>
    <mergeCell ref="AM97:AQ97"/>
    <mergeCell ref="AR97:AV97"/>
    <mergeCell ref="AW97:BA97"/>
    <mergeCell ref="AR82:AV82"/>
    <mergeCell ref="AW82:BA82"/>
    <mergeCell ref="BB82:BF82"/>
    <mergeCell ref="BG82:BK82"/>
    <mergeCell ref="A94:BL94"/>
    <mergeCell ref="A95:BK95"/>
    <mergeCell ref="AW83:BA83"/>
    <mergeCell ref="BB83:BF83"/>
    <mergeCell ref="BG83:BK83"/>
    <mergeCell ref="A84:D84"/>
    <mergeCell ref="AR81:AV81"/>
    <mergeCell ref="AW81:BA81"/>
    <mergeCell ref="BB81:BF81"/>
    <mergeCell ref="BG81:BK81"/>
    <mergeCell ref="A82:D82"/>
    <mergeCell ref="E82:W82"/>
    <mergeCell ref="X82:AB82"/>
    <mergeCell ref="AC82:AG82"/>
    <mergeCell ref="AH82:AL82"/>
    <mergeCell ref="AM82:AQ82"/>
    <mergeCell ref="AR80:AV80"/>
    <mergeCell ref="AW80:BA80"/>
    <mergeCell ref="BB80:BF80"/>
    <mergeCell ref="BG80:BK80"/>
    <mergeCell ref="A81:D81"/>
    <mergeCell ref="E81:W81"/>
    <mergeCell ref="X81:AB81"/>
    <mergeCell ref="AC81:AG81"/>
    <mergeCell ref="AH81:AL81"/>
    <mergeCell ref="AM81:AQ81"/>
    <mergeCell ref="A80:D80"/>
    <mergeCell ref="E80:W80"/>
    <mergeCell ref="X80:AB80"/>
    <mergeCell ref="AC80:AG80"/>
    <mergeCell ref="AH80:AL80"/>
    <mergeCell ref="AM80:AQ80"/>
    <mergeCell ref="AH79:AL79"/>
    <mergeCell ref="AM79:AQ79"/>
    <mergeCell ref="AR79:AV79"/>
    <mergeCell ref="AW79:BA79"/>
    <mergeCell ref="BB79:BF79"/>
    <mergeCell ref="BG79:BK79"/>
    <mergeCell ref="BQ74:BT74"/>
    <mergeCell ref="BU74:BY74"/>
    <mergeCell ref="A76:BL76"/>
    <mergeCell ref="A77:BK77"/>
    <mergeCell ref="A78:D79"/>
    <mergeCell ref="E78:W79"/>
    <mergeCell ref="X78:AQ78"/>
    <mergeCell ref="AR78:BK78"/>
    <mergeCell ref="X79:AB79"/>
    <mergeCell ref="AC79:AG79"/>
    <mergeCell ref="AN74:AR74"/>
    <mergeCell ref="AS74:AW74"/>
    <mergeCell ref="AX74:BA74"/>
    <mergeCell ref="BB74:BF74"/>
    <mergeCell ref="BG74:BK74"/>
    <mergeCell ref="BL74:BP74"/>
    <mergeCell ref="A74:E74"/>
    <mergeCell ref="F74:T74"/>
    <mergeCell ref="U74:Y74"/>
    <mergeCell ref="Z74:AD74"/>
    <mergeCell ref="AE74:AH74"/>
    <mergeCell ref="AI74:AM74"/>
    <mergeCell ref="AX73:BA73"/>
    <mergeCell ref="BB73:BF73"/>
    <mergeCell ref="BG73:BK73"/>
    <mergeCell ref="BL73:BP73"/>
    <mergeCell ref="BQ73:BT73"/>
    <mergeCell ref="BU73:BY73"/>
    <mergeCell ref="BQ72:BT72"/>
    <mergeCell ref="BU72:BY72"/>
    <mergeCell ref="A73:E73"/>
    <mergeCell ref="F73:T73"/>
    <mergeCell ref="U73:Y73"/>
    <mergeCell ref="Z73:AD73"/>
    <mergeCell ref="AE73:AH73"/>
    <mergeCell ref="AI73:AM73"/>
    <mergeCell ref="AN73:AR73"/>
    <mergeCell ref="AS73:AW73"/>
    <mergeCell ref="AN72:AR72"/>
    <mergeCell ref="AS72:AW72"/>
    <mergeCell ref="AX72:BA72"/>
    <mergeCell ref="BB72:BF72"/>
    <mergeCell ref="BG72:BK72"/>
    <mergeCell ref="BL72:BP72"/>
    <mergeCell ref="BG71:BK71"/>
    <mergeCell ref="BL71:BP71"/>
    <mergeCell ref="BQ71:BT71"/>
    <mergeCell ref="BU71:BY71"/>
    <mergeCell ref="A72:E72"/>
    <mergeCell ref="F72:T72"/>
    <mergeCell ref="U72:Y72"/>
    <mergeCell ref="Z72:AD72"/>
    <mergeCell ref="AE72:AH72"/>
    <mergeCell ref="AI72:AM72"/>
    <mergeCell ref="AE71:AH71"/>
    <mergeCell ref="AI71:AM71"/>
    <mergeCell ref="AN71:AR71"/>
    <mergeCell ref="AS71:AW71"/>
    <mergeCell ref="AX71:BA71"/>
    <mergeCell ref="BB71:BF71"/>
    <mergeCell ref="BU56:BY56"/>
    <mergeCell ref="A68:BL68"/>
    <mergeCell ref="A69:BY69"/>
    <mergeCell ref="A70:E71"/>
    <mergeCell ref="F70:T71"/>
    <mergeCell ref="U70:AM70"/>
    <mergeCell ref="AN70:BF70"/>
    <mergeCell ref="BG70:BY70"/>
    <mergeCell ref="U71:Y71"/>
    <mergeCell ref="Z71:AD71"/>
    <mergeCell ref="AS56:AW56"/>
    <mergeCell ref="AX56:BA56"/>
    <mergeCell ref="BB56:BF56"/>
    <mergeCell ref="BG56:BK56"/>
    <mergeCell ref="BL56:BP56"/>
    <mergeCell ref="BQ56:BT56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I55:AM55"/>
    <mergeCell ref="AN55:AR55"/>
    <mergeCell ref="AS55:AW55"/>
    <mergeCell ref="AX55:BA55"/>
    <mergeCell ref="BB55:BF55"/>
    <mergeCell ref="BG55:BK55"/>
    <mergeCell ref="BB54:BF54"/>
    <mergeCell ref="BG54:BK54"/>
    <mergeCell ref="BL54:BP54"/>
    <mergeCell ref="BQ54:BT54"/>
    <mergeCell ref="BU54:BY54"/>
    <mergeCell ref="A55:D55"/>
    <mergeCell ref="E55:T55"/>
    <mergeCell ref="U55:Y55"/>
    <mergeCell ref="Z55:AD55"/>
    <mergeCell ref="AE55:AH55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S54:AW54"/>
    <mergeCell ref="AX54:BA54"/>
    <mergeCell ref="AS53:AW53"/>
    <mergeCell ref="AX53:BA53"/>
    <mergeCell ref="BB53:BF53"/>
    <mergeCell ref="BG53:BK53"/>
    <mergeCell ref="BL53:BP53"/>
    <mergeCell ref="BQ53:BT53"/>
    <mergeCell ref="A52:D53"/>
    <mergeCell ref="E52:T53"/>
    <mergeCell ref="U52:AM52"/>
    <mergeCell ref="AN52:BF52"/>
    <mergeCell ref="BG52:BY52"/>
    <mergeCell ref="U53:Y53"/>
    <mergeCell ref="Z53:AD53"/>
    <mergeCell ref="AE53:AH53"/>
    <mergeCell ref="AI53:AM53"/>
    <mergeCell ref="AN53:AR53"/>
    <mergeCell ref="AW42:BA42"/>
    <mergeCell ref="BB42:BF42"/>
    <mergeCell ref="BG42:BK42"/>
    <mergeCell ref="A49:BY49"/>
    <mergeCell ref="A50:BY50"/>
    <mergeCell ref="A51:BY51"/>
    <mergeCell ref="AW43:BA43"/>
    <mergeCell ref="BB43:BF43"/>
    <mergeCell ref="BG43:BK43"/>
    <mergeCell ref="A44:D44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37:BK37"/>
    <mergeCell ref="A38:D39"/>
    <mergeCell ref="E38:W39"/>
    <mergeCell ref="X38:AQ38"/>
    <mergeCell ref="AR38:BK38"/>
    <mergeCell ref="X39:AB39"/>
    <mergeCell ref="AC39:AG39"/>
    <mergeCell ref="AH39:AL39"/>
    <mergeCell ref="AM39:AQ39"/>
    <mergeCell ref="AR39:AV39"/>
    <mergeCell ref="BB30:BF30"/>
    <mergeCell ref="BG30:BK30"/>
    <mergeCell ref="BL30:BP30"/>
    <mergeCell ref="BQ30:BT30"/>
    <mergeCell ref="BU30:BY30"/>
    <mergeCell ref="A36:BL36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0 A187 A119">
    <cfRule type="cellIs" dxfId="61" priority="66" stopIfTrue="1" operator="equal">
      <formula>A109</formula>
    </cfRule>
  </conditionalFormatting>
  <conditionalFormatting sqref="A129:C129 A149:C149">
    <cfRule type="cellIs" dxfId="60" priority="67" stopIfTrue="1" operator="equal">
      <formula>A128</formula>
    </cfRule>
    <cfRule type="cellIs" dxfId="59" priority="68" stopIfTrue="1" operator="equal">
      <formula>0</formula>
    </cfRule>
  </conditionalFormatting>
  <conditionalFormatting sqref="A111">
    <cfRule type="cellIs" dxfId="58" priority="65" stopIfTrue="1" operator="equal">
      <formula>A110</formula>
    </cfRule>
  </conditionalFormatting>
  <conditionalFormatting sqref="A121">
    <cfRule type="cellIs" dxfId="57" priority="70" stopIfTrue="1" operator="equal">
      <formula>A119</formula>
    </cfRule>
  </conditionalFormatting>
  <conditionalFormatting sqref="A120">
    <cfRule type="cellIs" dxfId="56" priority="63" stopIfTrue="1" operator="equal">
      <formula>A119</formula>
    </cfRule>
  </conditionalFormatting>
  <conditionalFormatting sqref="A188">
    <cfRule type="cellIs" dxfId="55" priority="5" stopIfTrue="1" operator="equal">
      <formula>A187</formula>
    </cfRule>
  </conditionalFormatting>
  <conditionalFormatting sqref="A130:C130">
    <cfRule type="cellIs" dxfId="54" priority="60" stopIfTrue="1" operator="equal">
      <formula>A129</formula>
    </cfRule>
    <cfRule type="cellIs" dxfId="53" priority="61" stopIfTrue="1" operator="equal">
      <formula>0</formula>
    </cfRule>
  </conditionalFormatting>
  <conditionalFormatting sqref="A131:C131">
    <cfRule type="cellIs" dxfId="52" priority="58" stopIfTrue="1" operator="equal">
      <formula>A130</formula>
    </cfRule>
    <cfRule type="cellIs" dxfId="51" priority="59" stopIfTrue="1" operator="equal">
      <formula>0</formula>
    </cfRule>
  </conditionalFormatting>
  <conditionalFormatting sqref="A132:C132">
    <cfRule type="cellIs" dxfId="50" priority="56" stopIfTrue="1" operator="equal">
      <formula>A131</formula>
    </cfRule>
    <cfRule type="cellIs" dxfId="49" priority="57" stopIfTrue="1" operator="equal">
      <formula>0</formula>
    </cfRule>
  </conditionalFormatting>
  <conditionalFormatting sqref="A133:C133">
    <cfRule type="cellIs" dxfId="48" priority="54" stopIfTrue="1" operator="equal">
      <formula>A132</formula>
    </cfRule>
    <cfRule type="cellIs" dxfId="47" priority="55" stopIfTrue="1" operator="equal">
      <formula>0</formula>
    </cfRule>
  </conditionalFormatting>
  <conditionalFormatting sqref="A134:C134">
    <cfRule type="cellIs" dxfId="46" priority="52" stopIfTrue="1" operator="equal">
      <formula>A133</formula>
    </cfRule>
    <cfRule type="cellIs" dxfId="45" priority="53" stopIfTrue="1" operator="equal">
      <formula>0</formula>
    </cfRule>
  </conditionalFormatting>
  <conditionalFormatting sqref="A135:C135">
    <cfRule type="cellIs" dxfId="44" priority="50" stopIfTrue="1" operator="equal">
      <formula>A134</formula>
    </cfRule>
    <cfRule type="cellIs" dxfId="43" priority="51" stopIfTrue="1" operator="equal">
      <formula>0</formula>
    </cfRule>
  </conditionalFormatting>
  <conditionalFormatting sqref="A136:C136">
    <cfRule type="cellIs" dxfId="42" priority="48" stopIfTrue="1" operator="equal">
      <formula>A135</formula>
    </cfRule>
    <cfRule type="cellIs" dxfId="41" priority="49" stopIfTrue="1" operator="equal">
      <formula>0</formula>
    </cfRule>
  </conditionalFormatting>
  <conditionalFormatting sqref="A137:C137">
    <cfRule type="cellIs" dxfId="40" priority="46" stopIfTrue="1" operator="equal">
      <formula>A136</formula>
    </cfRule>
    <cfRule type="cellIs" dxfId="39" priority="47" stopIfTrue="1" operator="equal">
      <formula>0</formula>
    </cfRule>
  </conditionalFormatting>
  <conditionalFormatting sqref="A138:C138">
    <cfRule type="cellIs" dxfId="38" priority="44" stopIfTrue="1" operator="equal">
      <formula>A137</formula>
    </cfRule>
    <cfRule type="cellIs" dxfId="37" priority="45" stopIfTrue="1" operator="equal">
      <formula>0</formula>
    </cfRule>
  </conditionalFormatting>
  <conditionalFormatting sqref="A139:C139">
    <cfRule type="cellIs" dxfId="36" priority="42" stopIfTrue="1" operator="equal">
      <formula>A138</formula>
    </cfRule>
    <cfRule type="cellIs" dxfId="35" priority="43" stopIfTrue="1" operator="equal">
      <formula>0</formula>
    </cfRule>
  </conditionalFormatting>
  <conditionalFormatting sqref="A140:C140">
    <cfRule type="cellIs" dxfId="34" priority="40" stopIfTrue="1" operator="equal">
      <formula>A139</formula>
    </cfRule>
    <cfRule type="cellIs" dxfId="33" priority="41" stopIfTrue="1" operator="equal">
      <formula>0</formula>
    </cfRule>
  </conditionalFormatting>
  <conditionalFormatting sqref="A141:C141">
    <cfRule type="cellIs" dxfId="32" priority="38" stopIfTrue="1" operator="equal">
      <formula>A140</formula>
    </cfRule>
    <cfRule type="cellIs" dxfId="31" priority="39" stopIfTrue="1" operator="equal">
      <formula>0</formula>
    </cfRule>
  </conditionalFormatting>
  <conditionalFormatting sqref="A142:C142">
    <cfRule type="cellIs" dxfId="30" priority="36" stopIfTrue="1" operator="equal">
      <formula>A141</formula>
    </cfRule>
    <cfRule type="cellIs" dxfId="29" priority="37" stopIfTrue="1" operator="equal">
      <formula>0</formula>
    </cfRule>
  </conditionalFormatting>
  <conditionalFormatting sqref="A150:C150">
    <cfRule type="cellIs" dxfId="28" priority="32" stopIfTrue="1" operator="equal">
      <formula>A149</formula>
    </cfRule>
    <cfRule type="cellIs" dxfId="27" priority="33" stopIfTrue="1" operator="equal">
      <formula>0</formula>
    </cfRule>
  </conditionalFormatting>
  <conditionalFormatting sqref="A151:C151">
    <cfRule type="cellIs" dxfId="26" priority="30" stopIfTrue="1" operator="equal">
      <formula>A150</formula>
    </cfRule>
    <cfRule type="cellIs" dxfId="25" priority="31" stopIfTrue="1" operator="equal">
      <formula>0</formula>
    </cfRule>
  </conditionalFormatting>
  <conditionalFormatting sqref="A152:C152">
    <cfRule type="cellIs" dxfId="24" priority="28" stopIfTrue="1" operator="equal">
      <formula>A151</formula>
    </cfRule>
    <cfRule type="cellIs" dxfId="23" priority="29" stopIfTrue="1" operator="equal">
      <formula>0</formula>
    </cfRule>
  </conditionalFormatting>
  <conditionalFormatting sqref="A153:C153">
    <cfRule type="cellIs" dxfId="22" priority="26" stopIfTrue="1" operator="equal">
      <formula>A152</formula>
    </cfRule>
    <cfRule type="cellIs" dxfId="21" priority="27" stopIfTrue="1" operator="equal">
      <formula>0</formula>
    </cfRule>
  </conditionalFormatting>
  <conditionalFormatting sqref="A154:C154">
    <cfRule type="cellIs" dxfId="20" priority="24" stopIfTrue="1" operator="equal">
      <formula>A153</formula>
    </cfRule>
    <cfRule type="cellIs" dxfId="19" priority="25" stopIfTrue="1" operator="equal">
      <formula>0</formula>
    </cfRule>
  </conditionalFormatting>
  <conditionalFormatting sqref="A155:C155">
    <cfRule type="cellIs" dxfId="18" priority="22" stopIfTrue="1" operator="equal">
      <formula>A154</formula>
    </cfRule>
    <cfRule type="cellIs" dxfId="17" priority="23" stopIfTrue="1" operator="equal">
      <formula>0</formula>
    </cfRule>
  </conditionalFormatting>
  <conditionalFormatting sqref="A156:C156">
    <cfRule type="cellIs" dxfId="16" priority="20" stopIfTrue="1" operator="equal">
      <formula>A155</formula>
    </cfRule>
    <cfRule type="cellIs" dxfId="15" priority="21" stopIfTrue="1" operator="equal">
      <formula>0</formula>
    </cfRule>
  </conditionalFormatting>
  <conditionalFormatting sqref="A157:C157">
    <cfRule type="cellIs" dxfId="14" priority="18" stopIfTrue="1" operator="equal">
      <formula>A156</formula>
    </cfRule>
    <cfRule type="cellIs" dxfId="13" priority="19" stopIfTrue="1" operator="equal">
      <formula>0</formula>
    </cfRule>
  </conditionalFormatting>
  <conditionalFormatting sqref="A158:C158">
    <cfRule type="cellIs" dxfId="12" priority="16" stopIfTrue="1" operator="equal">
      <formula>A157</formula>
    </cfRule>
    <cfRule type="cellIs" dxfId="11" priority="17" stopIfTrue="1" operator="equal">
      <formula>0</formula>
    </cfRule>
  </conditionalFormatting>
  <conditionalFormatting sqref="A159:C159">
    <cfRule type="cellIs" dxfId="10" priority="14" stopIfTrue="1" operator="equal">
      <formula>A158</formula>
    </cfRule>
    <cfRule type="cellIs" dxfId="9" priority="15" stopIfTrue="1" operator="equal">
      <formula>0</formula>
    </cfRule>
  </conditionalFormatting>
  <conditionalFormatting sqref="A160:C160">
    <cfRule type="cellIs" dxfId="8" priority="12" stopIfTrue="1" operator="equal">
      <formula>A159</formula>
    </cfRule>
    <cfRule type="cellIs" dxfId="7" priority="13" stopIfTrue="1" operator="equal">
      <formula>0</formula>
    </cfRule>
  </conditionalFormatting>
  <conditionalFormatting sqref="A161:C161">
    <cfRule type="cellIs" dxfId="6" priority="10" stopIfTrue="1" operator="equal">
      <formula>A160</formula>
    </cfRule>
    <cfRule type="cellIs" dxfId="5" priority="11" stopIfTrue="1" operator="equal">
      <formula>0</formula>
    </cfRule>
  </conditionalFormatting>
  <conditionalFormatting sqref="A162:C162">
    <cfRule type="cellIs" dxfId="4" priority="8" stopIfTrue="1" operator="equal">
      <formula>A161</formula>
    </cfRule>
    <cfRule type="cellIs" dxfId="3" priority="9" stopIfTrue="1" operator="equal">
      <formula>0</formula>
    </cfRule>
  </conditionalFormatting>
  <conditionalFormatting sqref="A189">
    <cfRule type="cellIs" dxfId="2" priority="4" stopIfTrue="1" operator="equal">
      <formula>A188</formula>
    </cfRule>
  </conditionalFormatting>
  <conditionalFormatting sqref="A190">
    <cfRule type="cellIs" dxfId="1" priority="3" stopIfTrue="1" operator="equal">
      <formula>A189</formula>
    </cfRule>
  </conditionalFormatting>
  <conditionalFormatting sqref="A191">
    <cfRule type="cellIs" dxfId="0" priority="2" stopIfTrue="1" operator="equal">
      <formula>A190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КПК0111010</vt:lpstr>
      <vt:lpstr>'Додаток2 КПК0111010'!Область_печати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2024-01-02T15:00:31Z</dcterms:modified>
</cp:coreProperties>
</file>