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A928FE93-4B16-4ECD-9F49-18ECD4C14AD2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7130" sheetId="6" r:id="rId1"/>
  </sheets>
  <definedNames>
    <definedName name="_xlnm.Print_Area" localSheetId="0">'Додаток2 КПК0117130'!$A$1:$BY$223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0" i="6" l="1"/>
  <c r="AT200" i="6"/>
  <c r="AJ200" i="6"/>
  <c r="BH199" i="6"/>
  <c r="AT199" i="6"/>
  <c r="AJ199" i="6"/>
  <c r="BG190" i="6"/>
  <c r="AQ190" i="6"/>
  <c r="AZ167" i="6"/>
  <c r="AK167" i="6"/>
  <c r="AZ166" i="6"/>
  <c r="AK166" i="6"/>
  <c r="AZ165" i="6"/>
  <c r="AK165" i="6"/>
  <c r="BO157" i="6"/>
  <c r="AZ157" i="6"/>
  <c r="AK157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<sst xmlns="http://schemas.openxmlformats.org/spreadsheetml/2006/main" count="685" uniqueCount="252">
  <si>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</si>
  <si>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</si>
  <si>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</si>
  <si>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</si>
  <si>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</si>
  <si>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</si>
  <si>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</si>
  <si>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</si>
  <si>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</si>
  <si>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</si>
  <si>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</si>
  <si>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</si>
  <si>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</si>
  <si>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</si>
  <si>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</si>
  <si>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</si>
  <si>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</si>
  <si>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</si>
  <si>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</si>
  <si>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</si>
  <si>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</si>
  <si>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</si>
  <si>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</si>
  <si>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</si>
  <si>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</si>
  <si>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</si>
  <si>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</si>
  <si>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</si>
  <si>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</si>
  <si>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</si>
  <si>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</si>
  <si>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</si>
  <si>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</si>
  <si>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</si>
  <si>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</si>
  <si>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</si>
  <si>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</si>
  <si>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</si>
  <si>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</si>
  <si>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</si>
  <si>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</si>
  <si>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</si>
  <si>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</si>
  <si>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</si>
  <si>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</si>
  <si>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</si>
  <si>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</si>
  <si>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</si>
  <si>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</si>
  <si>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</si>
  <si>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</si>
  <si>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</si>
  <si>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</si>
  <si>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</si>
  <si>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</si>
  <si>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</si>
  <si>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</si>
  <si>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</si>
  <si>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</si>
  <si>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</si>
  <si>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</si>
  <si>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</si>
  <si>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</si>
  <si>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</si>
  <si>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</si>
  <si>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</si>
  <si>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</si>
  <si>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</si>
  <si>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</si>
  <si>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</si>
  <si>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</si>
  <si>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</si>
  <si>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</si>
  <si>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</si>
  <si>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</si>
  <si>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</si>
  <si>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</si>
  <si>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</si>
  <si>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</si>
  <si>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</si>
  <si>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</si>
  <si>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</si>
  <si>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</si>
  <si>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</si>
  <si>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</si>
  <si>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</si>
  <si>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</si>
  <si>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</si>
  <si>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</si>
  <si>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</si>
  <si>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</si>
  <si>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</si>
  <si>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</si>
  <si>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</si>
  <si>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</si>
  <si>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</si>
  <si>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</si>
  <si>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</si>
  <si>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</si>
  <si>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</si>
  <si>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</si>
  <si>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</si>
  <si>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</si>
  <si>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</si>
  <si>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</si>
  <si>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</si>
  <si>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</si>
  <si>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</si>
  <si>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</si>
  <si>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</si>
  <si>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</si>
  <si>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</si>
  <si>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</si>
  <si>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</si>
  <si>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</si>
  <si>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</si>
  <si>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</si>
  <si>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</si>
  <si>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</si>
  <si>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</si>
  <si>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</si>
  <si>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</si>
  <si>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</si>
  <si>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</si>
  <si>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</si>
  <si>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</si>
  <si>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</si>
  <si>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</si>
  <si>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</si>
  <si>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</si>
  <si>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</si>
  <si>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</si>
  <si>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</si>
  <si>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</si>
  <si>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</si>
  <si>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</si>
  <si>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</si>
  <si>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</si>
  <si>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</si>
  <si>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</si>
  <si>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</si>
  <si>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</si>
  <si>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</si>
  <si>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</si>
  <si>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</si>
  <si>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</si>
  <si>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</si>
  <si>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</si>
  <si>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</si>
  <si>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</si>
  <si>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</si>
  <si>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</si>
  <si>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</si>
  <si>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</si>
  <si>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</si>
  <si>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</si>
  <si>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</si>
  <si>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</si>
  <si>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</si>
  <si>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</si>
  <si>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</si>
  <si>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</si>
  <si>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</si>
  <si>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</si>
  <si>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</si>
  <si>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</si>
  <si>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</si>
  <si>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</si>
  <si>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</si>
  <si>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</si>
  <si>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</si>
  <si>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</si>
  <si>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</si>
  <si>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</si>
  <si>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</si>
  <si>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проведення інвентаризації земель та розробка проектів землеустрою</t>
  </si>
  <si>
    <t>затрат</t>
  </si>
  <si>
    <t xml:space="preserve">formula=RC[-16]+RC[-8]                          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</si>
  <si>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</si>
  <si>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</si>
  <si>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</si>
  <si>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</si>
  <si>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</si>
  <si>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</si>
  <si>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</si>
  <si>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</si>
  <si>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</si>
  <si>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</si>
  <si>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</si>
  <si>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</si>
  <si>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</si>
  <si>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</si>
  <si>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</si>
  <si>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</si>
  <si>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</si>
  <si>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Рішення №375/12 від 16.12.2022 року</t>
  </si>
  <si>
    <t>Програма розвитку земельних відносин  та охорони земель у населених пунктах Кіцманської ТГ на 2024 рік</t>
  </si>
  <si>
    <t>Рішення сесії №420/12 від 22.12.2023</t>
  </si>
  <si>
    <t>Забезпечення сталого розвитку земельного господарства</t>
  </si>
  <si>
    <t>Розроблення технічної документації із землеустрою та нормативно грошової оцінки землі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</si>
  <si>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рік"," Програма розвитку земельних відносин та охорони земель у населених пунктах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</si>
  <si>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</si>
  <si>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</si>
  <si>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</si>
  <si>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</si>
  <si>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</si>
  <si>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</si>
  <si>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</si>
  <si>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</si>
  <si>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</si>
  <si>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</si>
  <si>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</si>
  <si>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</si>
  <si>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</si>
  <si>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</si>
  <si>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</si>
  <si>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</si>
  <si>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</si>
  <si>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</si>
  <si>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</si>
  <si>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</si>
  <si>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</si>
  <si>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</si>
  <si>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</si>
  <si>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</si>
  <si>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</si>
  <si>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</si>
  <si>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</si>
  <si>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</si>
  <si>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</si>
  <si>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</si>
  <si>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</si>
  <si>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</si>
  <si>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</si>
  <si>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</si>
  <si>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</si>
  <si>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</si>
  <si>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</si>
  <si>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</si>
  <si>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</si>
  <si>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</si>
  <si>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</si>
  <si>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</si>
  <si>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</si>
  <si>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</si>
  <si>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</si>
  <si>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(0)(1)(1)(7)(1)(3)(0)</t>
  </si>
  <si>
    <t>(7)(1)(3)(0)</t>
  </si>
  <si>
    <t>(0)(4)(2)(1)</t>
  </si>
  <si>
    <t>Здійснення заходів із землеустрою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</si>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</sst>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202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201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250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251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249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198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199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200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25000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25000</v>
      </c>
      <c r="BC30" s="97"/>
      <c r="BD30" s="97"/>
      <c r="BE30" s="97"/>
      <c r="BF30" s="98"/>
      <c r="BG30" s="96">
        <v>50000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25000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25000</v>
      </c>
      <c r="BC31" s="105"/>
      <c r="BD31" s="105"/>
      <c r="BE31" s="105"/>
      <c r="BF31" s="106"/>
      <c r="BG31" s="104">
        <v>50000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50000</v>
      </c>
      <c r="BV31" s="105"/>
      <c r="BW31" s="105"/>
      <c r="BX31" s="105"/>
      <c r="BY31" s="106"/>
    </row>
    <row r="33" spans="1:79" ht="14.25" customHeight="1" x14ac:dyDescent="0.2">
      <c r="A33" s="58" t="s">
        <v>235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231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236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53500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53500</v>
      </c>
      <c r="AN39" s="97"/>
      <c r="AO39" s="97"/>
      <c r="AP39" s="97"/>
      <c r="AQ39" s="98"/>
      <c r="AR39" s="96">
        <v>56603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56603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53500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53500</v>
      </c>
      <c r="AN40" s="105"/>
      <c r="AO40" s="105"/>
      <c r="AP40" s="105"/>
      <c r="AQ40" s="106"/>
      <c r="AR40" s="104">
        <v>56603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56603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209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210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213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221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25000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25000</v>
      </c>
      <c r="BC50" s="97"/>
      <c r="BD50" s="97"/>
      <c r="BE50" s="97"/>
      <c r="BF50" s="98"/>
      <c r="BG50" s="96">
        <v>50000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25000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25000</v>
      </c>
      <c r="BC51" s="105"/>
      <c r="BD51" s="105"/>
      <c r="BE51" s="105"/>
      <c r="BF51" s="106"/>
      <c r="BG51" s="104">
        <v>50000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50000</v>
      </c>
      <c r="BV51" s="105"/>
      <c r="BW51" s="105"/>
      <c r="BX51" s="105"/>
      <c r="BY51" s="106"/>
    </row>
    <row r="53" spans="1:79" ht="14.25" customHeight="1" x14ac:dyDescent="0.2">
      <c r="A53" s="42" t="s">
        <v>223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210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213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221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237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209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231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236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53500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53500</v>
      </c>
      <c r="AN67" s="97"/>
      <c r="AO67" s="97"/>
      <c r="AP67" s="97"/>
      <c r="AQ67" s="98"/>
      <c r="AR67" s="96">
        <v>56603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56603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53500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53500</v>
      </c>
      <c r="AN68" s="105"/>
      <c r="AO68" s="105"/>
      <c r="AP68" s="105"/>
      <c r="AQ68" s="106"/>
      <c r="AR68" s="104">
        <v>56603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56603</v>
      </c>
      <c r="BH68" s="103"/>
      <c r="BI68" s="103"/>
      <c r="BJ68" s="103"/>
      <c r="BK68" s="103"/>
    </row>
    <row r="70" spans="1:79" ht="14.25" customHeight="1" x14ac:dyDescent="0.2">
      <c r="A70" s="42" t="s">
        <v>238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209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231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236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224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209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210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213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221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25000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25000</v>
      </c>
      <c r="BC86" s="97"/>
      <c r="BD86" s="97"/>
      <c r="BE86" s="97"/>
      <c r="BF86" s="98"/>
      <c r="BG86" s="96">
        <v>50000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50000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25000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25000</v>
      </c>
      <c r="BC87" s="105"/>
      <c r="BD87" s="105"/>
      <c r="BE87" s="105"/>
      <c r="BF87" s="106"/>
      <c r="BG87" s="104">
        <v>50000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50000</v>
      </c>
      <c r="BV87" s="105"/>
      <c r="BW87" s="105"/>
      <c r="BX87" s="105"/>
      <c r="BY87" s="106"/>
    </row>
    <row r="89" spans="1:79" ht="14.25" customHeight="1" x14ac:dyDescent="0.2">
      <c r="A89" s="42" t="s">
        <v>239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209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231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236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53500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53500</v>
      </c>
      <c r="AK95" s="110"/>
      <c r="AL95" s="110"/>
      <c r="AM95" s="110"/>
      <c r="AN95" s="110"/>
      <c r="AO95" s="95">
        <v>56603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56603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53500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53500</v>
      </c>
      <c r="AK96" s="88"/>
      <c r="AL96" s="88"/>
      <c r="AM96" s="88"/>
      <c r="AN96" s="88"/>
      <c r="AO96" s="103">
        <v>56603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56603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225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210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213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221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0</v>
      </c>
      <c r="AQ106" s="115"/>
      <c r="AR106" s="115"/>
      <c r="AS106" s="115"/>
      <c r="AT106" s="115"/>
      <c r="AU106" s="115">
        <v>25000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25000</v>
      </c>
      <c r="BF106" s="115"/>
      <c r="BG106" s="115"/>
      <c r="BH106" s="115"/>
      <c r="BI106" s="115"/>
      <c r="BJ106" s="115">
        <v>50000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50000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1050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1050</v>
      </c>
      <c r="AQ108" s="115"/>
      <c r="AR108" s="115"/>
      <c r="AS108" s="115"/>
      <c r="AT108" s="115"/>
      <c r="AU108" s="115">
        <v>1050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1050</v>
      </c>
      <c r="BF108" s="115"/>
      <c r="BG108" s="115"/>
      <c r="BH108" s="115"/>
      <c r="BI108" s="115"/>
      <c r="BJ108" s="115">
        <v>1050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1050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23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23</v>
      </c>
      <c r="AQ110" s="115"/>
      <c r="AR110" s="115"/>
      <c r="AS110" s="115"/>
      <c r="AT110" s="115"/>
      <c r="AU110" s="115">
        <v>23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23</v>
      </c>
      <c r="BF110" s="115"/>
      <c r="BG110" s="115"/>
      <c r="BH110" s="115"/>
      <c r="BI110" s="115"/>
      <c r="BJ110" s="115">
        <v>23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23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100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100</v>
      </c>
      <c r="BF112" s="115"/>
      <c r="BG112" s="115"/>
      <c r="BH112" s="115"/>
      <c r="BI112" s="115"/>
      <c r="BJ112" s="115">
        <v>100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100</v>
      </c>
      <c r="BU112" s="115"/>
      <c r="BV112" s="115"/>
      <c r="BW112" s="115"/>
      <c r="BX112" s="115"/>
    </row>
    <row r="114" spans="1:79" ht="14.25" customHeight="1" x14ac:dyDescent="0.2">
      <c r="A114" s="42" t="s">
        <v>240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231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236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177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177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179</v>
      </c>
      <c r="R120" s="36"/>
      <c r="S120" s="36"/>
      <c r="T120" s="36"/>
      <c r="U120" s="36"/>
      <c r="V120" s="36" t="s">
        <v>180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53500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53500</v>
      </c>
      <c r="AQ120" s="115"/>
      <c r="AR120" s="115"/>
      <c r="AS120" s="115"/>
      <c r="AT120" s="115"/>
      <c r="AU120" s="115">
        <v>56603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56603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183</v>
      </c>
      <c r="R122" s="36"/>
      <c r="S122" s="36"/>
      <c r="T122" s="36"/>
      <c r="U122" s="36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1050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1050</v>
      </c>
      <c r="AQ122" s="115"/>
      <c r="AR122" s="115"/>
      <c r="AS122" s="115"/>
      <c r="AT122" s="115"/>
      <c r="AU122" s="115">
        <v>1050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1050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14.2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179</v>
      </c>
      <c r="R124" s="36"/>
      <c r="S124" s="36"/>
      <c r="T124" s="36"/>
      <c r="U124" s="36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23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23</v>
      </c>
      <c r="AQ124" s="115"/>
      <c r="AR124" s="115"/>
      <c r="AS124" s="115"/>
      <c r="AT124" s="115"/>
      <c r="AU124" s="115">
        <v>23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23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190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100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100</v>
      </c>
      <c r="AQ126" s="115"/>
      <c r="AR126" s="115"/>
      <c r="AS126" s="115"/>
      <c r="AT126" s="115"/>
      <c r="AU126" s="115">
        <v>100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100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209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210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213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221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231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236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210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214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226</v>
      </c>
      <c r="AV139" s="36"/>
      <c r="AW139" s="36"/>
      <c r="AX139" s="36"/>
      <c r="AY139" s="36"/>
      <c r="AZ139" s="36"/>
      <c r="BA139" s="36" t="s">
        <v>232</v>
      </c>
      <c r="BB139" s="36"/>
      <c r="BC139" s="36"/>
      <c r="BD139" s="36"/>
      <c r="BE139" s="36"/>
      <c r="BF139" s="36"/>
      <c r="BG139" s="36" t="s">
        <v>241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227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209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210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213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221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99" customFormat="1" ht="51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194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195</v>
      </c>
      <c r="U155" s="93"/>
      <c r="V155" s="93"/>
      <c r="W155" s="93"/>
      <c r="X155" s="93"/>
      <c r="Y155" s="93"/>
      <c r="Z155" s="94"/>
      <c r="AA155" s="117">
        <v>0</v>
      </c>
      <c r="AB155" s="117"/>
      <c r="AC155" s="117"/>
      <c r="AD155" s="117"/>
      <c r="AE155" s="117"/>
      <c r="AF155" s="117">
        <v>79029</v>
      </c>
      <c r="AG155" s="117"/>
      <c r="AH155" s="117"/>
      <c r="AI155" s="117"/>
      <c r="AJ155" s="117"/>
      <c r="AK155" s="117">
        <f>IF(ISNUMBER(AA155),AA155,0)+IF(ISNUMBER(AF155),AF155,0)</f>
        <v>79029</v>
      </c>
      <c r="AL155" s="117"/>
      <c r="AM155" s="117"/>
      <c r="AN155" s="117"/>
      <c r="AO155" s="117"/>
      <c r="AP155" s="117">
        <v>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0</v>
      </c>
      <c r="BA155" s="117"/>
      <c r="BB155" s="117"/>
      <c r="BC155" s="117"/>
      <c r="BD155" s="117"/>
      <c r="BE155" s="117">
        <v>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0</v>
      </c>
      <c r="BP155" s="117"/>
      <c r="BQ155" s="117"/>
      <c r="BR155" s="117"/>
      <c r="BS155" s="117"/>
      <c r="CA155" s="99" t="s">
        <v>45</v>
      </c>
    </row>
    <row r="156" spans="1:79" s="99" customFormat="1" ht="38.25" customHeight="1" x14ac:dyDescent="0.2">
      <c r="A156" s="110">
        <v>2</v>
      </c>
      <c r="B156" s="110"/>
      <c r="C156" s="110"/>
      <c r="D156" s="110"/>
      <c r="E156" s="110"/>
      <c r="F156" s="110"/>
      <c r="G156" s="92" t="s">
        <v>196</v>
      </c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118" t="s">
        <v>197</v>
      </c>
      <c r="U156" s="93"/>
      <c r="V156" s="93"/>
      <c r="W156" s="93"/>
      <c r="X156" s="93"/>
      <c r="Y156" s="93"/>
      <c r="Z156" s="94"/>
      <c r="AA156" s="117">
        <v>0</v>
      </c>
      <c r="AB156" s="117"/>
      <c r="AC156" s="117"/>
      <c r="AD156" s="117"/>
      <c r="AE156" s="117"/>
      <c r="AF156" s="117">
        <v>0</v>
      </c>
      <c r="AG156" s="117"/>
      <c r="AH156" s="117"/>
      <c r="AI156" s="117"/>
      <c r="AJ156" s="117"/>
      <c r="AK156" s="117">
        <f>IF(ISNUMBER(AA156),AA156,0)+IF(ISNUMBER(AF156),AF156,0)</f>
        <v>0</v>
      </c>
      <c r="AL156" s="117"/>
      <c r="AM156" s="117"/>
      <c r="AN156" s="117"/>
      <c r="AO156" s="117"/>
      <c r="AP156" s="117">
        <v>25000</v>
      </c>
      <c r="AQ156" s="117"/>
      <c r="AR156" s="117"/>
      <c r="AS156" s="117"/>
      <c r="AT156" s="117"/>
      <c r="AU156" s="117">
        <v>0</v>
      </c>
      <c r="AV156" s="117"/>
      <c r="AW156" s="117"/>
      <c r="AX156" s="117"/>
      <c r="AY156" s="117"/>
      <c r="AZ156" s="117">
        <f>IF(ISNUMBER(AP156),AP156,0)+IF(ISNUMBER(AU156),AU156,0)</f>
        <v>25000</v>
      </c>
      <c r="BA156" s="117"/>
      <c r="BB156" s="117"/>
      <c r="BC156" s="117"/>
      <c r="BD156" s="117"/>
      <c r="BE156" s="117">
        <v>50000</v>
      </c>
      <c r="BF156" s="117"/>
      <c r="BG156" s="117"/>
      <c r="BH156" s="117"/>
      <c r="BI156" s="117"/>
      <c r="BJ156" s="117">
        <v>0</v>
      </c>
      <c r="BK156" s="117"/>
      <c r="BL156" s="117"/>
      <c r="BM156" s="117"/>
      <c r="BN156" s="117"/>
      <c r="BO156" s="117">
        <f>IF(ISNUMBER(BE156),BE156,0)+IF(ISNUMBER(BJ156),BJ156,0)</f>
        <v>50000</v>
      </c>
      <c r="BP156" s="117"/>
      <c r="BQ156" s="117"/>
      <c r="BR156" s="117"/>
      <c r="BS156" s="117"/>
    </row>
    <row r="157" spans="1:79" s="6" customFormat="1" ht="12.75" customHeight="1" x14ac:dyDescent="0.2">
      <c r="A157" s="88"/>
      <c r="B157" s="88"/>
      <c r="C157" s="88"/>
      <c r="D157" s="88"/>
      <c r="E157" s="88"/>
      <c r="F157" s="88"/>
      <c r="G157" s="100" t="s">
        <v>147</v>
      </c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2"/>
      <c r="T157" s="119"/>
      <c r="U157" s="101"/>
      <c r="V157" s="101"/>
      <c r="W157" s="101"/>
      <c r="X157" s="101"/>
      <c r="Y157" s="101"/>
      <c r="Z157" s="102"/>
      <c r="AA157" s="116">
        <v>0</v>
      </c>
      <c r="AB157" s="116"/>
      <c r="AC157" s="116"/>
      <c r="AD157" s="116"/>
      <c r="AE157" s="116"/>
      <c r="AF157" s="116">
        <v>79029</v>
      </c>
      <c r="AG157" s="116"/>
      <c r="AH157" s="116"/>
      <c r="AI157" s="116"/>
      <c r="AJ157" s="116"/>
      <c r="AK157" s="116">
        <f>IF(ISNUMBER(AA157),AA157,0)+IF(ISNUMBER(AF157),AF157,0)</f>
        <v>79029</v>
      </c>
      <c r="AL157" s="116"/>
      <c r="AM157" s="116"/>
      <c r="AN157" s="116"/>
      <c r="AO157" s="116"/>
      <c r="AP157" s="116">
        <v>25000</v>
      </c>
      <c r="AQ157" s="116"/>
      <c r="AR157" s="116"/>
      <c r="AS157" s="116"/>
      <c r="AT157" s="116"/>
      <c r="AU157" s="116">
        <v>0</v>
      </c>
      <c r="AV157" s="116"/>
      <c r="AW157" s="116"/>
      <c r="AX157" s="116"/>
      <c r="AY157" s="116"/>
      <c r="AZ157" s="116">
        <f>IF(ISNUMBER(AP157),AP157,0)+IF(ISNUMBER(AU157),AU157,0)</f>
        <v>25000</v>
      </c>
      <c r="BA157" s="116"/>
      <c r="BB157" s="116"/>
      <c r="BC157" s="116"/>
      <c r="BD157" s="116"/>
      <c r="BE157" s="116">
        <v>50000</v>
      </c>
      <c r="BF157" s="116"/>
      <c r="BG157" s="116"/>
      <c r="BH157" s="116"/>
      <c r="BI157" s="116"/>
      <c r="BJ157" s="116">
        <v>0</v>
      </c>
      <c r="BK157" s="116"/>
      <c r="BL157" s="116"/>
      <c r="BM157" s="116"/>
      <c r="BN157" s="116"/>
      <c r="BO157" s="116">
        <f>IF(ISNUMBER(BE157),BE157,0)+IF(ISNUMBER(BJ157),BJ157,0)</f>
        <v>50000</v>
      </c>
      <c r="BP157" s="116"/>
      <c r="BQ157" s="116"/>
      <c r="BR157" s="116"/>
      <c r="BS157" s="116"/>
    </row>
    <row r="159" spans="1:79" ht="13.5" customHeight="1" x14ac:dyDescent="0.2">
      <c r="A159" s="42" t="s">
        <v>242</v>
      </c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</row>
    <row r="160" spans="1:79" ht="15" customHeight="1" x14ac:dyDescent="0.2">
      <c r="A160" s="53" t="s">
        <v>209</v>
      </c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</row>
    <row r="161" spans="1:79" ht="15" customHeight="1" x14ac:dyDescent="0.2">
      <c r="A161" s="36" t="s">
        <v>6</v>
      </c>
      <c r="B161" s="36"/>
      <c r="C161" s="36"/>
      <c r="D161" s="36"/>
      <c r="E161" s="36"/>
      <c r="F161" s="36"/>
      <c r="G161" s="36" t="s">
        <v>126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 t="s">
        <v>13</v>
      </c>
      <c r="U161" s="36"/>
      <c r="V161" s="36"/>
      <c r="W161" s="36"/>
      <c r="X161" s="36"/>
      <c r="Y161" s="36"/>
      <c r="Z161" s="36"/>
      <c r="AA161" s="30" t="s">
        <v>231</v>
      </c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6"/>
      <c r="AP161" s="30" t="s">
        <v>236</v>
      </c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2"/>
    </row>
    <row r="162" spans="1:79" ht="32.1" customHeight="1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 t="s">
        <v>4</v>
      </c>
      <c r="AB162" s="36"/>
      <c r="AC162" s="36"/>
      <c r="AD162" s="36"/>
      <c r="AE162" s="36"/>
      <c r="AF162" s="36" t="s">
        <v>3</v>
      </c>
      <c r="AG162" s="36"/>
      <c r="AH162" s="36"/>
      <c r="AI162" s="36"/>
      <c r="AJ162" s="36"/>
      <c r="AK162" s="36" t="s">
        <v>89</v>
      </c>
      <c r="AL162" s="36"/>
      <c r="AM162" s="36"/>
      <c r="AN162" s="36"/>
      <c r="AO162" s="36"/>
      <c r="AP162" s="36" t="s">
        <v>4</v>
      </c>
      <c r="AQ162" s="36"/>
      <c r="AR162" s="36"/>
      <c r="AS162" s="36"/>
      <c r="AT162" s="36"/>
      <c r="AU162" s="36" t="s">
        <v>3</v>
      </c>
      <c r="AV162" s="36"/>
      <c r="AW162" s="36"/>
      <c r="AX162" s="36"/>
      <c r="AY162" s="36"/>
      <c r="AZ162" s="36" t="s">
        <v>96</v>
      </c>
      <c r="BA162" s="36"/>
      <c r="BB162" s="36"/>
      <c r="BC162" s="36"/>
      <c r="BD162" s="36"/>
    </row>
    <row r="163" spans="1:79" ht="15" customHeight="1" x14ac:dyDescent="0.2">
      <c r="A163" s="36">
        <v>1</v>
      </c>
      <c r="B163" s="36"/>
      <c r="C163" s="36"/>
      <c r="D163" s="36"/>
      <c r="E163" s="36"/>
      <c r="F163" s="36"/>
      <c r="G163" s="36">
        <v>2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>
        <v>3</v>
      </c>
      <c r="U163" s="36"/>
      <c r="V163" s="36"/>
      <c r="W163" s="36"/>
      <c r="X163" s="36"/>
      <c r="Y163" s="36"/>
      <c r="Z163" s="36"/>
      <c r="AA163" s="36">
        <v>4</v>
      </c>
      <c r="AB163" s="36"/>
      <c r="AC163" s="36"/>
      <c r="AD163" s="36"/>
      <c r="AE163" s="36"/>
      <c r="AF163" s="36">
        <v>5</v>
      </c>
      <c r="AG163" s="36"/>
      <c r="AH163" s="36"/>
      <c r="AI163" s="36"/>
      <c r="AJ163" s="36"/>
      <c r="AK163" s="36">
        <v>6</v>
      </c>
      <c r="AL163" s="36"/>
      <c r="AM163" s="36"/>
      <c r="AN163" s="36"/>
      <c r="AO163" s="36"/>
      <c r="AP163" s="36">
        <v>7</v>
      </c>
      <c r="AQ163" s="36"/>
      <c r="AR163" s="36"/>
      <c r="AS163" s="36"/>
      <c r="AT163" s="36"/>
      <c r="AU163" s="36">
        <v>8</v>
      </c>
      <c r="AV163" s="36"/>
      <c r="AW163" s="36"/>
      <c r="AX163" s="36"/>
      <c r="AY163" s="36"/>
      <c r="AZ163" s="36">
        <v>9</v>
      </c>
      <c r="BA163" s="36"/>
      <c r="BB163" s="36"/>
      <c r="BC163" s="36"/>
      <c r="BD163" s="36"/>
    </row>
    <row r="164" spans="1:79" s="1" customFormat="1" ht="12" hidden="1" customHeight="1" x14ac:dyDescent="0.2">
      <c r="A164" s="38" t="s">
        <v>69</v>
      </c>
      <c r="B164" s="38"/>
      <c r="C164" s="38"/>
      <c r="D164" s="38"/>
      <c r="E164" s="38"/>
      <c r="F164" s="38"/>
      <c r="G164" s="73" t="s">
        <v>57</v>
      </c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 t="s">
        <v>79</v>
      </c>
      <c r="U164" s="73"/>
      <c r="V164" s="73"/>
      <c r="W164" s="73"/>
      <c r="X164" s="73"/>
      <c r="Y164" s="73"/>
      <c r="Z164" s="73"/>
      <c r="AA164" s="37" t="s">
        <v>60</v>
      </c>
      <c r="AB164" s="37"/>
      <c r="AC164" s="37"/>
      <c r="AD164" s="37"/>
      <c r="AE164" s="37"/>
      <c r="AF164" s="37" t="s">
        <v>61</v>
      </c>
      <c r="AG164" s="37"/>
      <c r="AH164" s="37"/>
      <c r="AI164" s="37"/>
      <c r="AJ164" s="37"/>
      <c r="AK164" s="44" t="s">
        <v>122</v>
      </c>
      <c r="AL164" s="44"/>
      <c r="AM164" s="44"/>
      <c r="AN164" s="44"/>
      <c r="AO164" s="44"/>
      <c r="AP164" s="37" t="s">
        <v>62</v>
      </c>
      <c r="AQ164" s="37"/>
      <c r="AR164" s="37"/>
      <c r="AS164" s="37"/>
      <c r="AT164" s="37"/>
      <c r="AU164" s="37" t="s">
        <v>63</v>
      </c>
      <c r="AV164" s="37"/>
      <c r="AW164" s="37"/>
      <c r="AX164" s="37"/>
      <c r="AY164" s="37"/>
      <c r="AZ164" s="44" t="s">
        <v>122</v>
      </c>
      <c r="BA164" s="44"/>
      <c r="BB164" s="44"/>
      <c r="BC164" s="44"/>
      <c r="BD164" s="44"/>
      <c r="CA164" s="1" t="s">
        <v>46</v>
      </c>
    </row>
    <row r="165" spans="1:79" s="99" customFormat="1" ht="51" customHeight="1" x14ac:dyDescent="0.2">
      <c r="A165" s="110">
        <v>1</v>
      </c>
      <c r="B165" s="110"/>
      <c r="C165" s="110"/>
      <c r="D165" s="110"/>
      <c r="E165" s="110"/>
      <c r="F165" s="110"/>
      <c r="G165" s="92" t="s">
        <v>194</v>
      </c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4"/>
      <c r="T165" s="118" t="s">
        <v>195</v>
      </c>
      <c r="U165" s="93"/>
      <c r="V165" s="93"/>
      <c r="W165" s="93"/>
      <c r="X165" s="93"/>
      <c r="Y165" s="93"/>
      <c r="Z165" s="94"/>
      <c r="AA165" s="117">
        <v>0</v>
      </c>
      <c r="AB165" s="117"/>
      <c r="AC165" s="117"/>
      <c r="AD165" s="117"/>
      <c r="AE165" s="117"/>
      <c r="AF165" s="117">
        <v>0</v>
      </c>
      <c r="AG165" s="117"/>
      <c r="AH165" s="117"/>
      <c r="AI165" s="117"/>
      <c r="AJ165" s="117"/>
      <c r="AK165" s="117">
        <f>IF(ISNUMBER(AA165),AA165,0)+IF(ISNUMBER(AF165),AF165,0)</f>
        <v>0</v>
      </c>
      <c r="AL165" s="117"/>
      <c r="AM165" s="117"/>
      <c r="AN165" s="117"/>
      <c r="AO165" s="117"/>
      <c r="AP165" s="117">
        <v>0</v>
      </c>
      <c r="AQ165" s="117"/>
      <c r="AR165" s="117"/>
      <c r="AS165" s="117"/>
      <c r="AT165" s="117"/>
      <c r="AU165" s="117">
        <v>0</v>
      </c>
      <c r="AV165" s="117"/>
      <c r="AW165" s="117"/>
      <c r="AX165" s="117"/>
      <c r="AY165" s="117"/>
      <c r="AZ165" s="117">
        <f>IF(ISNUMBER(AP165),AP165,0)+IF(ISNUMBER(AU165),AU165,0)</f>
        <v>0</v>
      </c>
      <c r="BA165" s="117"/>
      <c r="BB165" s="117"/>
      <c r="BC165" s="117"/>
      <c r="BD165" s="117"/>
      <c r="CA165" s="99" t="s">
        <v>47</v>
      </c>
    </row>
    <row r="166" spans="1:79" s="99" customFormat="1" ht="38.25" customHeight="1" x14ac:dyDescent="0.2">
      <c r="A166" s="110">
        <v>2</v>
      </c>
      <c r="B166" s="110"/>
      <c r="C166" s="110"/>
      <c r="D166" s="110"/>
      <c r="E166" s="110"/>
      <c r="F166" s="110"/>
      <c r="G166" s="92" t="s">
        <v>196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197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</row>
    <row r="167" spans="1:79" s="6" customFormat="1" x14ac:dyDescent="0.2">
      <c r="A167" s="88"/>
      <c r="B167" s="88"/>
      <c r="C167" s="88"/>
      <c r="D167" s="88"/>
      <c r="E167" s="88"/>
      <c r="F167" s="88"/>
      <c r="G167" s="100" t="s">
        <v>147</v>
      </c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2"/>
      <c r="T167" s="119"/>
      <c r="U167" s="101"/>
      <c r="V167" s="101"/>
      <c r="W167" s="101"/>
      <c r="X167" s="101"/>
      <c r="Y167" s="101"/>
      <c r="Z167" s="102"/>
      <c r="AA167" s="116">
        <v>0</v>
      </c>
      <c r="AB167" s="116"/>
      <c r="AC167" s="116"/>
      <c r="AD167" s="116"/>
      <c r="AE167" s="116"/>
      <c r="AF167" s="116">
        <v>0</v>
      </c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>
        <v>0</v>
      </c>
      <c r="AQ167" s="116"/>
      <c r="AR167" s="116"/>
      <c r="AS167" s="116"/>
      <c r="AT167" s="116"/>
      <c r="AU167" s="116">
        <v>0</v>
      </c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</row>
    <row r="170" spans="1:79" ht="14.25" customHeight="1" x14ac:dyDescent="0.2">
      <c r="A170" s="42" t="s">
        <v>243</v>
      </c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</row>
    <row r="171" spans="1:79" ht="15" customHeight="1" x14ac:dyDescent="0.2">
      <c r="A171" s="53" t="s">
        <v>209</v>
      </c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</row>
    <row r="172" spans="1:79" ht="23.1" customHeight="1" x14ac:dyDescent="0.2">
      <c r="A172" s="36" t="s">
        <v>128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61" t="s">
        <v>129</v>
      </c>
      <c r="O172" s="62"/>
      <c r="P172" s="62"/>
      <c r="Q172" s="62"/>
      <c r="R172" s="62"/>
      <c r="S172" s="62"/>
      <c r="T172" s="62"/>
      <c r="U172" s="63"/>
      <c r="V172" s="61" t="s">
        <v>130</v>
      </c>
      <c r="W172" s="62"/>
      <c r="X172" s="62"/>
      <c r="Y172" s="62"/>
      <c r="Z172" s="63"/>
      <c r="AA172" s="36" t="s">
        <v>210</v>
      </c>
      <c r="AB172" s="36"/>
      <c r="AC172" s="36"/>
      <c r="AD172" s="36"/>
      <c r="AE172" s="36"/>
      <c r="AF172" s="36"/>
      <c r="AG172" s="36"/>
      <c r="AH172" s="36"/>
      <c r="AI172" s="36"/>
      <c r="AJ172" s="36" t="s">
        <v>213</v>
      </c>
      <c r="AK172" s="36"/>
      <c r="AL172" s="36"/>
      <c r="AM172" s="36"/>
      <c r="AN172" s="36"/>
      <c r="AO172" s="36"/>
      <c r="AP172" s="36"/>
      <c r="AQ172" s="36"/>
      <c r="AR172" s="36"/>
      <c r="AS172" s="36" t="s">
        <v>221</v>
      </c>
      <c r="AT172" s="36"/>
      <c r="AU172" s="36"/>
      <c r="AV172" s="36"/>
      <c r="AW172" s="36"/>
      <c r="AX172" s="36"/>
      <c r="AY172" s="36"/>
      <c r="AZ172" s="36"/>
      <c r="BA172" s="36"/>
      <c r="BB172" s="36" t="s">
        <v>231</v>
      </c>
      <c r="BC172" s="36"/>
      <c r="BD172" s="36"/>
      <c r="BE172" s="36"/>
      <c r="BF172" s="36"/>
      <c r="BG172" s="36"/>
      <c r="BH172" s="36"/>
      <c r="BI172" s="36"/>
      <c r="BJ172" s="36"/>
      <c r="BK172" s="36" t="s">
        <v>236</v>
      </c>
      <c r="BL172" s="36"/>
      <c r="BM172" s="36"/>
      <c r="BN172" s="36"/>
      <c r="BO172" s="36"/>
      <c r="BP172" s="36"/>
      <c r="BQ172" s="36"/>
      <c r="BR172" s="36"/>
      <c r="BS172" s="36"/>
    </row>
    <row r="173" spans="1:79" ht="95.25" customHeight="1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64"/>
      <c r="O173" s="65"/>
      <c r="P173" s="65"/>
      <c r="Q173" s="65"/>
      <c r="R173" s="65"/>
      <c r="S173" s="65"/>
      <c r="T173" s="65"/>
      <c r="U173" s="66"/>
      <c r="V173" s="64"/>
      <c r="W173" s="65"/>
      <c r="X173" s="65"/>
      <c r="Y173" s="65"/>
      <c r="Z173" s="66"/>
      <c r="AA173" s="49" t="s">
        <v>133</v>
      </c>
      <c r="AB173" s="49"/>
      <c r="AC173" s="49"/>
      <c r="AD173" s="49"/>
      <c r="AE173" s="49"/>
      <c r="AF173" s="49" t="s">
        <v>134</v>
      </c>
      <c r="AG173" s="49"/>
      <c r="AH173" s="49"/>
      <c r="AI173" s="49"/>
      <c r="AJ173" s="49" t="s">
        <v>133</v>
      </c>
      <c r="AK173" s="49"/>
      <c r="AL173" s="49"/>
      <c r="AM173" s="49"/>
      <c r="AN173" s="49"/>
      <c r="AO173" s="49" t="s">
        <v>134</v>
      </c>
      <c r="AP173" s="49"/>
      <c r="AQ173" s="49"/>
      <c r="AR173" s="49"/>
      <c r="AS173" s="49" t="s">
        <v>133</v>
      </c>
      <c r="AT173" s="49"/>
      <c r="AU173" s="49"/>
      <c r="AV173" s="49"/>
      <c r="AW173" s="49"/>
      <c r="AX173" s="49" t="s">
        <v>134</v>
      </c>
      <c r="AY173" s="49"/>
      <c r="AZ173" s="49"/>
      <c r="BA173" s="49"/>
      <c r="BB173" s="49" t="s">
        <v>133</v>
      </c>
      <c r="BC173" s="49"/>
      <c r="BD173" s="49"/>
      <c r="BE173" s="49"/>
      <c r="BF173" s="49"/>
      <c r="BG173" s="49" t="s">
        <v>134</v>
      </c>
      <c r="BH173" s="49"/>
      <c r="BI173" s="49"/>
      <c r="BJ173" s="49"/>
      <c r="BK173" s="49" t="s">
        <v>133</v>
      </c>
      <c r="BL173" s="49"/>
      <c r="BM173" s="49"/>
      <c r="BN173" s="49"/>
      <c r="BO173" s="49"/>
      <c r="BP173" s="49" t="s">
        <v>134</v>
      </c>
      <c r="BQ173" s="49"/>
      <c r="BR173" s="49"/>
      <c r="BS173" s="49"/>
    </row>
    <row r="174" spans="1:79" ht="15" customHeight="1" x14ac:dyDescent="0.2">
      <c r="A174" s="36">
        <v>1</v>
      </c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0">
        <v>2</v>
      </c>
      <c r="O174" s="31"/>
      <c r="P174" s="31"/>
      <c r="Q174" s="31"/>
      <c r="R174" s="31"/>
      <c r="S174" s="31"/>
      <c r="T174" s="31"/>
      <c r="U174" s="32"/>
      <c r="V174" s="36">
        <v>3</v>
      </c>
      <c r="W174" s="36"/>
      <c r="X174" s="36"/>
      <c r="Y174" s="36"/>
      <c r="Z174" s="36"/>
      <c r="AA174" s="36">
        <v>4</v>
      </c>
      <c r="AB174" s="36"/>
      <c r="AC174" s="36"/>
      <c r="AD174" s="36"/>
      <c r="AE174" s="36"/>
      <c r="AF174" s="36">
        <v>5</v>
      </c>
      <c r="AG174" s="36"/>
      <c r="AH174" s="36"/>
      <c r="AI174" s="36"/>
      <c r="AJ174" s="36">
        <v>6</v>
      </c>
      <c r="AK174" s="36"/>
      <c r="AL174" s="36"/>
      <c r="AM174" s="36"/>
      <c r="AN174" s="36"/>
      <c r="AO174" s="36">
        <v>7</v>
      </c>
      <c r="AP174" s="36"/>
      <c r="AQ174" s="36"/>
      <c r="AR174" s="36"/>
      <c r="AS174" s="36">
        <v>8</v>
      </c>
      <c r="AT174" s="36"/>
      <c r="AU174" s="36"/>
      <c r="AV174" s="36"/>
      <c r="AW174" s="36"/>
      <c r="AX174" s="36">
        <v>9</v>
      </c>
      <c r="AY174" s="36"/>
      <c r="AZ174" s="36"/>
      <c r="BA174" s="36"/>
      <c r="BB174" s="36">
        <v>10</v>
      </c>
      <c r="BC174" s="36"/>
      <c r="BD174" s="36"/>
      <c r="BE174" s="36"/>
      <c r="BF174" s="36"/>
      <c r="BG174" s="36">
        <v>11</v>
      </c>
      <c r="BH174" s="36"/>
      <c r="BI174" s="36"/>
      <c r="BJ174" s="36"/>
      <c r="BK174" s="36">
        <v>12</v>
      </c>
      <c r="BL174" s="36"/>
      <c r="BM174" s="36"/>
      <c r="BN174" s="36"/>
      <c r="BO174" s="36"/>
      <c r="BP174" s="36">
        <v>13</v>
      </c>
      <c r="BQ174" s="36"/>
      <c r="BR174" s="36"/>
      <c r="BS174" s="36"/>
    </row>
    <row r="175" spans="1:79" s="1" customFormat="1" ht="12" hidden="1" customHeight="1" x14ac:dyDescent="0.2">
      <c r="A175" s="73" t="s">
        <v>146</v>
      </c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38" t="s">
        <v>131</v>
      </c>
      <c r="O175" s="38"/>
      <c r="P175" s="38"/>
      <c r="Q175" s="38"/>
      <c r="R175" s="38"/>
      <c r="S175" s="38"/>
      <c r="T175" s="38"/>
      <c r="U175" s="38"/>
      <c r="V175" s="38" t="s">
        <v>132</v>
      </c>
      <c r="W175" s="38"/>
      <c r="X175" s="38"/>
      <c r="Y175" s="38"/>
      <c r="Z175" s="38"/>
      <c r="AA175" s="37" t="s">
        <v>65</v>
      </c>
      <c r="AB175" s="37"/>
      <c r="AC175" s="37"/>
      <c r="AD175" s="37"/>
      <c r="AE175" s="37"/>
      <c r="AF175" s="37" t="s">
        <v>66</v>
      </c>
      <c r="AG175" s="37"/>
      <c r="AH175" s="37"/>
      <c r="AI175" s="37"/>
      <c r="AJ175" s="37" t="s">
        <v>67</v>
      </c>
      <c r="AK175" s="37"/>
      <c r="AL175" s="37"/>
      <c r="AM175" s="37"/>
      <c r="AN175" s="37"/>
      <c r="AO175" s="37" t="s">
        <v>68</v>
      </c>
      <c r="AP175" s="37"/>
      <c r="AQ175" s="37"/>
      <c r="AR175" s="37"/>
      <c r="AS175" s="37" t="s">
        <v>58</v>
      </c>
      <c r="AT175" s="37"/>
      <c r="AU175" s="37"/>
      <c r="AV175" s="37"/>
      <c r="AW175" s="37"/>
      <c r="AX175" s="37" t="s">
        <v>59</v>
      </c>
      <c r="AY175" s="37"/>
      <c r="AZ175" s="37"/>
      <c r="BA175" s="37"/>
      <c r="BB175" s="37" t="s">
        <v>60</v>
      </c>
      <c r="BC175" s="37"/>
      <c r="BD175" s="37"/>
      <c r="BE175" s="37"/>
      <c r="BF175" s="37"/>
      <c r="BG175" s="37" t="s">
        <v>61</v>
      </c>
      <c r="BH175" s="37"/>
      <c r="BI175" s="37"/>
      <c r="BJ175" s="37"/>
      <c r="BK175" s="37" t="s">
        <v>62</v>
      </c>
      <c r="BL175" s="37"/>
      <c r="BM175" s="37"/>
      <c r="BN175" s="37"/>
      <c r="BO175" s="37"/>
      <c r="BP175" s="37" t="s">
        <v>63</v>
      </c>
      <c r="BQ175" s="37"/>
      <c r="BR175" s="37"/>
      <c r="BS175" s="37"/>
      <c r="CA175" s="1" t="s">
        <v>48</v>
      </c>
    </row>
    <row r="176" spans="1:79" s="6" customFormat="1" ht="12.75" customHeight="1" x14ac:dyDescent="0.2">
      <c r="A176" s="120" t="s">
        <v>147</v>
      </c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87"/>
      <c r="O176" s="85"/>
      <c r="P176" s="85"/>
      <c r="Q176" s="85"/>
      <c r="R176" s="85"/>
      <c r="S176" s="85"/>
      <c r="T176" s="85"/>
      <c r="U176" s="86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2"/>
      <c r="BQ176" s="123"/>
      <c r="BR176" s="123"/>
      <c r="BS176" s="124"/>
      <c r="CA176" s="6" t="s">
        <v>49</v>
      </c>
    </row>
    <row r="179" spans="1:79" ht="35.25" customHeight="1" x14ac:dyDescent="0.2">
      <c r="A179" s="42" t="s">
        <v>244</v>
      </c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</row>
    <row r="180" spans="1:79" ht="15" x14ac:dyDescent="0.2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  <c r="AT180" s="59"/>
      <c r="AU180" s="59"/>
      <c r="AV180" s="59"/>
      <c r="AW180" s="59"/>
      <c r="AX180" s="59"/>
      <c r="AY180" s="59"/>
      <c r="AZ180" s="59"/>
      <c r="BA180" s="59"/>
      <c r="BB180" s="59"/>
      <c r="BC180" s="59"/>
      <c r="BD180" s="59"/>
      <c r="BE180" s="59"/>
      <c r="BF180" s="59"/>
      <c r="BG180" s="59"/>
      <c r="BH180" s="59"/>
      <c r="BI180" s="59"/>
      <c r="BJ180" s="59"/>
      <c r="BK180" s="59"/>
      <c r="BL180" s="59"/>
    </row>
    <row r="181" spans="1:79" ht="1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3" spans="1:79" ht="28.5" customHeight="1" x14ac:dyDescent="0.2">
      <c r="A183" s="39" t="s">
        <v>228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</row>
    <row r="184" spans="1:79" ht="14.25" customHeight="1" x14ac:dyDescent="0.2">
      <c r="A184" s="42" t="s">
        <v>211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5" customHeight="1" x14ac:dyDescent="0.2">
      <c r="A185" s="40" t="s">
        <v>209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</row>
    <row r="186" spans="1:79" ht="42.95" customHeight="1" x14ac:dyDescent="0.2">
      <c r="A186" s="49" t="s">
        <v>135</v>
      </c>
      <c r="B186" s="49"/>
      <c r="C186" s="49"/>
      <c r="D186" s="49"/>
      <c r="E186" s="49"/>
      <c r="F186" s="49"/>
      <c r="G186" s="36" t="s">
        <v>19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 t="s">
        <v>15</v>
      </c>
      <c r="U186" s="36"/>
      <c r="V186" s="36"/>
      <c r="W186" s="36"/>
      <c r="X186" s="36"/>
      <c r="Y186" s="36"/>
      <c r="Z186" s="36" t="s">
        <v>14</v>
      </c>
      <c r="AA186" s="36"/>
      <c r="AB186" s="36"/>
      <c r="AC186" s="36"/>
      <c r="AD186" s="36"/>
      <c r="AE186" s="36" t="s">
        <v>136</v>
      </c>
      <c r="AF186" s="36"/>
      <c r="AG186" s="36"/>
      <c r="AH186" s="36"/>
      <c r="AI186" s="36"/>
      <c r="AJ186" s="36"/>
      <c r="AK186" s="36" t="s">
        <v>137</v>
      </c>
      <c r="AL186" s="36"/>
      <c r="AM186" s="36"/>
      <c r="AN186" s="36"/>
      <c r="AO186" s="36"/>
      <c r="AP186" s="36"/>
      <c r="AQ186" s="36" t="s">
        <v>138</v>
      </c>
      <c r="AR186" s="36"/>
      <c r="AS186" s="36"/>
      <c r="AT186" s="36"/>
      <c r="AU186" s="36"/>
      <c r="AV186" s="36"/>
      <c r="AW186" s="36" t="s">
        <v>98</v>
      </c>
      <c r="AX186" s="36"/>
      <c r="AY186" s="36"/>
      <c r="AZ186" s="36"/>
      <c r="BA186" s="36"/>
      <c r="BB186" s="36"/>
      <c r="BC186" s="36"/>
      <c r="BD186" s="36"/>
      <c r="BE186" s="36"/>
      <c r="BF186" s="36"/>
      <c r="BG186" s="36" t="s">
        <v>139</v>
      </c>
      <c r="BH186" s="36"/>
      <c r="BI186" s="36"/>
      <c r="BJ186" s="36"/>
      <c r="BK186" s="36"/>
      <c r="BL186" s="36"/>
    </row>
    <row r="187" spans="1:79" ht="39.950000000000003" customHeight="1" x14ac:dyDescent="0.2">
      <c r="A187" s="49"/>
      <c r="B187" s="49"/>
      <c r="C187" s="49"/>
      <c r="D187" s="49"/>
      <c r="E187" s="49"/>
      <c r="F187" s="49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 t="s">
        <v>17</v>
      </c>
      <c r="AX187" s="36"/>
      <c r="AY187" s="36"/>
      <c r="AZ187" s="36"/>
      <c r="BA187" s="36"/>
      <c r="BB187" s="36" t="s">
        <v>16</v>
      </c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15" customHeight="1" x14ac:dyDescent="0.2">
      <c r="A188" s="36">
        <v>1</v>
      </c>
      <c r="B188" s="36"/>
      <c r="C188" s="36"/>
      <c r="D188" s="36"/>
      <c r="E188" s="36"/>
      <c r="F188" s="36"/>
      <c r="G188" s="36">
        <v>2</v>
      </c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>
        <v>3</v>
      </c>
      <c r="U188" s="36"/>
      <c r="V188" s="36"/>
      <c r="W188" s="36"/>
      <c r="X188" s="36"/>
      <c r="Y188" s="36"/>
      <c r="Z188" s="36">
        <v>4</v>
      </c>
      <c r="AA188" s="36"/>
      <c r="AB188" s="36"/>
      <c r="AC188" s="36"/>
      <c r="AD188" s="36"/>
      <c r="AE188" s="36">
        <v>5</v>
      </c>
      <c r="AF188" s="36"/>
      <c r="AG188" s="36"/>
      <c r="AH188" s="36"/>
      <c r="AI188" s="36"/>
      <c r="AJ188" s="36"/>
      <c r="AK188" s="36">
        <v>6</v>
      </c>
      <c r="AL188" s="36"/>
      <c r="AM188" s="36"/>
      <c r="AN188" s="36"/>
      <c r="AO188" s="36"/>
      <c r="AP188" s="36"/>
      <c r="AQ188" s="36">
        <v>7</v>
      </c>
      <c r="AR188" s="36"/>
      <c r="AS188" s="36"/>
      <c r="AT188" s="36"/>
      <c r="AU188" s="36"/>
      <c r="AV188" s="36"/>
      <c r="AW188" s="36">
        <v>8</v>
      </c>
      <c r="AX188" s="36"/>
      <c r="AY188" s="36"/>
      <c r="AZ188" s="36"/>
      <c r="BA188" s="36"/>
      <c r="BB188" s="36">
        <v>9</v>
      </c>
      <c r="BC188" s="36"/>
      <c r="BD188" s="36"/>
      <c r="BE188" s="36"/>
      <c r="BF188" s="36"/>
      <c r="BG188" s="36">
        <v>10</v>
      </c>
      <c r="BH188" s="36"/>
      <c r="BI188" s="36"/>
      <c r="BJ188" s="36"/>
      <c r="BK188" s="36"/>
      <c r="BL188" s="36"/>
    </row>
    <row r="189" spans="1:79" s="1" customFormat="1" ht="12" hidden="1" customHeight="1" x14ac:dyDescent="0.2">
      <c r="A189" s="38" t="s">
        <v>64</v>
      </c>
      <c r="B189" s="38"/>
      <c r="C189" s="38"/>
      <c r="D189" s="38"/>
      <c r="E189" s="38"/>
      <c r="F189" s="38"/>
      <c r="G189" s="73" t="s">
        <v>57</v>
      </c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37" t="s">
        <v>80</v>
      </c>
      <c r="U189" s="37"/>
      <c r="V189" s="37"/>
      <c r="W189" s="37"/>
      <c r="X189" s="37"/>
      <c r="Y189" s="37"/>
      <c r="Z189" s="37" t="s">
        <v>81</v>
      </c>
      <c r="AA189" s="37"/>
      <c r="AB189" s="37"/>
      <c r="AC189" s="37"/>
      <c r="AD189" s="37"/>
      <c r="AE189" s="37" t="s">
        <v>82</v>
      </c>
      <c r="AF189" s="37"/>
      <c r="AG189" s="37"/>
      <c r="AH189" s="37"/>
      <c r="AI189" s="37"/>
      <c r="AJ189" s="37"/>
      <c r="AK189" s="37" t="s">
        <v>83</v>
      </c>
      <c r="AL189" s="37"/>
      <c r="AM189" s="37"/>
      <c r="AN189" s="37"/>
      <c r="AO189" s="37"/>
      <c r="AP189" s="37"/>
      <c r="AQ189" s="74" t="s">
        <v>99</v>
      </c>
      <c r="AR189" s="37"/>
      <c r="AS189" s="37"/>
      <c r="AT189" s="37"/>
      <c r="AU189" s="37"/>
      <c r="AV189" s="37"/>
      <c r="AW189" s="37" t="s">
        <v>84</v>
      </c>
      <c r="AX189" s="37"/>
      <c r="AY189" s="37"/>
      <c r="AZ189" s="37"/>
      <c r="BA189" s="37"/>
      <c r="BB189" s="37" t="s">
        <v>85</v>
      </c>
      <c r="BC189" s="37"/>
      <c r="BD189" s="37"/>
      <c r="BE189" s="37"/>
      <c r="BF189" s="37"/>
      <c r="BG189" s="74" t="s">
        <v>100</v>
      </c>
      <c r="BH189" s="37"/>
      <c r="BI189" s="37"/>
      <c r="BJ189" s="37"/>
      <c r="BK189" s="37"/>
      <c r="BL189" s="37"/>
      <c r="CA189" s="1" t="s">
        <v>50</v>
      </c>
    </row>
    <row r="190" spans="1:79" s="6" customFormat="1" ht="12.75" customHeight="1" x14ac:dyDescent="0.2">
      <c r="A190" s="88"/>
      <c r="B190" s="88"/>
      <c r="C190" s="88"/>
      <c r="D190" s="88"/>
      <c r="E190" s="88"/>
      <c r="F190" s="88"/>
      <c r="G190" s="120" t="s">
        <v>147</v>
      </c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  <c r="AL190" s="116"/>
      <c r="AM190" s="116"/>
      <c r="AN190" s="116"/>
      <c r="AO190" s="116"/>
      <c r="AP190" s="116"/>
      <c r="AQ190" s="116">
        <f>IF(ISNUMBER(AK190),AK190,0)-IF(ISNUMBER(AE190),AE190,0)</f>
        <v>0</v>
      </c>
      <c r="AR190" s="116"/>
      <c r="AS190" s="116"/>
      <c r="AT190" s="116"/>
      <c r="AU190" s="116"/>
      <c r="AV190" s="116"/>
      <c r="AW190" s="116"/>
      <c r="AX190" s="116"/>
      <c r="AY190" s="116"/>
      <c r="AZ190" s="116"/>
      <c r="BA190" s="116"/>
      <c r="BB190" s="116"/>
      <c r="BC190" s="116"/>
      <c r="BD190" s="116"/>
      <c r="BE190" s="116"/>
      <c r="BF190" s="116"/>
      <c r="BG190" s="116">
        <f>IF(ISNUMBER(Z190),Z190,0)+IF(ISNUMBER(AK190),AK190,0)</f>
        <v>0</v>
      </c>
      <c r="BH190" s="116"/>
      <c r="BI190" s="116"/>
      <c r="BJ190" s="116"/>
      <c r="BK190" s="116"/>
      <c r="BL190" s="116"/>
      <c r="CA190" s="6" t="s">
        <v>51</v>
      </c>
    </row>
    <row r="192" spans="1:79" ht="14.25" customHeight="1" x14ac:dyDescent="0.2">
      <c r="A192" s="42" t="s">
        <v>229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40" t="s">
        <v>209</v>
      </c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</row>
    <row r="194" spans="1:79" ht="18" customHeight="1" x14ac:dyDescent="0.2">
      <c r="A194" s="36" t="s">
        <v>135</v>
      </c>
      <c r="B194" s="36"/>
      <c r="C194" s="36"/>
      <c r="D194" s="36"/>
      <c r="E194" s="36"/>
      <c r="F194" s="36"/>
      <c r="G194" s="36" t="s">
        <v>19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215</v>
      </c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 t="s">
        <v>226</v>
      </c>
      <c r="AP194" s="36"/>
      <c r="AQ194" s="36"/>
      <c r="AR194" s="36"/>
      <c r="AS194" s="36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  <c r="BE194" s="36"/>
      <c r="BF194" s="36"/>
      <c r="BG194" s="36"/>
      <c r="BH194" s="36"/>
      <c r="BI194" s="36"/>
      <c r="BJ194" s="36"/>
      <c r="BK194" s="36"/>
      <c r="BL194" s="36"/>
    </row>
    <row r="195" spans="1:79" ht="42.95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 t="s">
        <v>140</v>
      </c>
      <c r="R195" s="36"/>
      <c r="S195" s="36"/>
      <c r="T195" s="36"/>
      <c r="U195" s="36"/>
      <c r="V195" s="49" t="s">
        <v>141</v>
      </c>
      <c r="W195" s="49"/>
      <c r="X195" s="49"/>
      <c r="Y195" s="49"/>
      <c r="Z195" s="36" t="s">
        <v>142</v>
      </c>
      <c r="AA195" s="36"/>
      <c r="AB195" s="36"/>
      <c r="AC195" s="36"/>
      <c r="AD195" s="36"/>
      <c r="AE195" s="36"/>
      <c r="AF195" s="36"/>
      <c r="AG195" s="36"/>
      <c r="AH195" s="36"/>
      <c r="AI195" s="36"/>
      <c r="AJ195" s="36" t="s">
        <v>143</v>
      </c>
      <c r="AK195" s="36"/>
      <c r="AL195" s="36"/>
      <c r="AM195" s="36"/>
      <c r="AN195" s="36"/>
      <c r="AO195" s="36" t="s">
        <v>20</v>
      </c>
      <c r="AP195" s="36"/>
      <c r="AQ195" s="36"/>
      <c r="AR195" s="36"/>
      <c r="AS195" s="36"/>
      <c r="AT195" s="49" t="s">
        <v>144</v>
      </c>
      <c r="AU195" s="49"/>
      <c r="AV195" s="49"/>
      <c r="AW195" s="49"/>
      <c r="AX195" s="36" t="s">
        <v>142</v>
      </c>
      <c r="AY195" s="36"/>
      <c r="AZ195" s="36"/>
      <c r="BA195" s="36"/>
      <c r="BB195" s="36"/>
      <c r="BC195" s="36"/>
      <c r="BD195" s="36"/>
      <c r="BE195" s="36"/>
      <c r="BF195" s="36"/>
      <c r="BG195" s="36"/>
      <c r="BH195" s="36" t="s">
        <v>145</v>
      </c>
      <c r="BI195" s="36"/>
      <c r="BJ195" s="36"/>
      <c r="BK195" s="36"/>
      <c r="BL195" s="36"/>
    </row>
    <row r="196" spans="1:79" ht="63" customHeight="1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49"/>
      <c r="W196" s="49"/>
      <c r="X196" s="49"/>
      <c r="Y196" s="49"/>
      <c r="Z196" s="36" t="s">
        <v>17</v>
      </c>
      <c r="AA196" s="36"/>
      <c r="AB196" s="36"/>
      <c r="AC196" s="36"/>
      <c r="AD196" s="36"/>
      <c r="AE196" s="36" t="s">
        <v>16</v>
      </c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49"/>
      <c r="AU196" s="49"/>
      <c r="AV196" s="49"/>
      <c r="AW196" s="49"/>
      <c r="AX196" s="36" t="s">
        <v>17</v>
      </c>
      <c r="AY196" s="36"/>
      <c r="AZ196" s="36"/>
      <c r="BA196" s="36"/>
      <c r="BB196" s="36"/>
      <c r="BC196" s="36" t="s">
        <v>16</v>
      </c>
      <c r="BD196" s="36"/>
      <c r="BE196" s="36"/>
      <c r="BF196" s="36"/>
      <c r="BG196" s="36"/>
      <c r="BH196" s="36"/>
      <c r="BI196" s="36"/>
      <c r="BJ196" s="36"/>
      <c r="BK196" s="36"/>
      <c r="BL196" s="36"/>
    </row>
    <row r="197" spans="1:79" ht="15" customHeight="1" x14ac:dyDescent="0.2">
      <c r="A197" s="36">
        <v>1</v>
      </c>
      <c r="B197" s="36"/>
      <c r="C197" s="36"/>
      <c r="D197" s="36"/>
      <c r="E197" s="36"/>
      <c r="F197" s="36"/>
      <c r="G197" s="36">
        <v>2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>
        <v>3</v>
      </c>
      <c r="R197" s="36"/>
      <c r="S197" s="36"/>
      <c r="T197" s="36"/>
      <c r="U197" s="36"/>
      <c r="V197" s="36">
        <v>4</v>
      </c>
      <c r="W197" s="36"/>
      <c r="X197" s="36"/>
      <c r="Y197" s="36"/>
      <c r="Z197" s="36">
        <v>5</v>
      </c>
      <c r="AA197" s="36"/>
      <c r="AB197" s="36"/>
      <c r="AC197" s="36"/>
      <c r="AD197" s="36"/>
      <c r="AE197" s="36">
        <v>6</v>
      </c>
      <c r="AF197" s="36"/>
      <c r="AG197" s="36"/>
      <c r="AH197" s="36"/>
      <c r="AI197" s="36"/>
      <c r="AJ197" s="36">
        <v>7</v>
      </c>
      <c r="AK197" s="36"/>
      <c r="AL197" s="36"/>
      <c r="AM197" s="36"/>
      <c r="AN197" s="36"/>
      <c r="AO197" s="36">
        <v>8</v>
      </c>
      <c r="AP197" s="36"/>
      <c r="AQ197" s="36"/>
      <c r="AR197" s="36"/>
      <c r="AS197" s="36"/>
      <c r="AT197" s="36">
        <v>9</v>
      </c>
      <c r="AU197" s="36"/>
      <c r="AV197" s="36"/>
      <c r="AW197" s="36"/>
      <c r="AX197" s="36">
        <v>10</v>
      </c>
      <c r="AY197" s="36"/>
      <c r="AZ197" s="36"/>
      <c r="BA197" s="36"/>
      <c r="BB197" s="36"/>
      <c r="BC197" s="36">
        <v>11</v>
      </c>
      <c r="BD197" s="36"/>
      <c r="BE197" s="36"/>
      <c r="BF197" s="36"/>
      <c r="BG197" s="36"/>
      <c r="BH197" s="36">
        <v>12</v>
      </c>
      <c r="BI197" s="36"/>
      <c r="BJ197" s="36"/>
      <c r="BK197" s="36"/>
      <c r="BL197" s="36"/>
    </row>
    <row r="198" spans="1:79" s="1" customFormat="1" ht="12" hidden="1" customHeight="1" x14ac:dyDescent="0.2">
      <c r="A198" s="38" t="s">
        <v>64</v>
      </c>
      <c r="B198" s="38"/>
      <c r="C198" s="38"/>
      <c r="D198" s="38"/>
      <c r="E198" s="38"/>
      <c r="F198" s="38"/>
      <c r="G198" s="73" t="s">
        <v>57</v>
      </c>
      <c r="H198" s="73"/>
      <c r="I198" s="73"/>
      <c r="J198" s="73"/>
      <c r="K198" s="73"/>
      <c r="L198" s="73"/>
      <c r="M198" s="73"/>
      <c r="N198" s="73"/>
      <c r="O198" s="73"/>
      <c r="P198" s="73"/>
      <c r="Q198" s="37" t="s">
        <v>80</v>
      </c>
      <c r="R198" s="37"/>
      <c r="S198" s="37"/>
      <c r="T198" s="37"/>
      <c r="U198" s="37"/>
      <c r="V198" s="37" t="s">
        <v>81</v>
      </c>
      <c r="W198" s="37"/>
      <c r="X198" s="37"/>
      <c r="Y198" s="37"/>
      <c r="Z198" s="37" t="s">
        <v>82</v>
      </c>
      <c r="AA198" s="37"/>
      <c r="AB198" s="37"/>
      <c r="AC198" s="37"/>
      <c r="AD198" s="37"/>
      <c r="AE198" s="37" t="s">
        <v>83</v>
      </c>
      <c r="AF198" s="37"/>
      <c r="AG198" s="37"/>
      <c r="AH198" s="37"/>
      <c r="AI198" s="37"/>
      <c r="AJ198" s="74" t="s">
        <v>101</v>
      </c>
      <c r="AK198" s="37"/>
      <c r="AL198" s="37"/>
      <c r="AM198" s="37"/>
      <c r="AN198" s="37"/>
      <c r="AO198" s="37" t="s">
        <v>84</v>
      </c>
      <c r="AP198" s="37"/>
      <c r="AQ198" s="37"/>
      <c r="AR198" s="37"/>
      <c r="AS198" s="37"/>
      <c r="AT198" s="74" t="s">
        <v>102</v>
      </c>
      <c r="AU198" s="37"/>
      <c r="AV198" s="37"/>
      <c r="AW198" s="37"/>
      <c r="AX198" s="37" t="s">
        <v>85</v>
      </c>
      <c r="AY198" s="37"/>
      <c r="AZ198" s="37"/>
      <c r="BA198" s="37"/>
      <c r="BB198" s="37"/>
      <c r="BC198" s="37" t="s">
        <v>86</v>
      </c>
      <c r="BD198" s="37"/>
      <c r="BE198" s="37"/>
      <c r="BF198" s="37"/>
      <c r="BG198" s="37"/>
      <c r="BH198" s="74" t="s">
        <v>101</v>
      </c>
      <c r="BI198" s="37"/>
      <c r="BJ198" s="37"/>
      <c r="BK198" s="37"/>
      <c r="BL198" s="37"/>
      <c r="CA198" s="1" t="s">
        <v>52</v>
      </c>
    </row>
    <row r="199" spans="1:79" s="99" customFormat="1" ht="25.5" customHeight="1" x14ac:dyDescent="0.2">
      <c r="A199" s="110">
        <v>2240</v>
      </c>
      <c r="B199" s="110"/>
      <c r="C199" s="110"/>
      <c r="D199" s="110"/>
      <c r="E199" s="110"/>
      <c r="F199" s="110"/>
      <c r="G199" s="92" t="s">
        <v>174</v>
      </c>
      <c r="H199" s="93"/>
      <c r="I199" s="93"/>
      <c r="J199" s="93"/>
      <c r="K199" s="93"/>
      <c r="L199" s="93"/>
      <c r="M199" s="93"/>
      <c r="N199" s="93"/>
      <c r="O199" s="93"/>
      <c r="P199" s="94"/>
      <c r="Q199" s="117">
        <v>25000</v>
      </c>
      <c r="R199" s="117"/>
      <c r="S199" s="117"/>
      <c r="T199" s="117"/>
      <c r="U199" s="117"/>
      <c r="V199" s="117">
        <v>0</v>
      </c>
      <c r="W199" s="117"/>
      <c r="X199" s="117"/>
      <c r="Y199" s="117"/>
      <c r="Z199" s="117">
        <v>0</v>
      </c>
      <c r="AA199" s="117"/>
      <c r="AB199" s="117"/>
      <c r="AC199" s="117"/>
      <c r="AD199" s="117"/>
      <c r="AE199" s="117">
        <v>0</v>
      </c>
      <c r="AF199" s="117"/>
      <c r="AG199" s="117"/>
      <c r="AH199" s="117"/>
      <c r="AI199" s="117"/>
      <c r="AJ199" s="117">
        <f>IF(ISNUMBER(Q199),Q199,0)-IF(ISNUMBER(Z199),Z199,0)</f>
        <v>25000</v>
      </c>
      <c r="AK199" s="117"/>
      <c r="AL199" s="117"/>
      <c r="AM199" s="117"/>
      <c r="AN199" s="117"/>
      <c r="AO199" s="117">
        <v>50000</v>
      </c>
      <c r="AP199" s="117"/>
      <c r="AQ199" s="117"/>
      <c r="AR199" s="117"/>
      <c r="AS199" s="117"/>
      <c r="AT199" s="117">
        <f>IF(ISNUMBER(V199),V199,0)-IF(ISNUMBER(Z199),Z199,0)-IF(ISNUMBER(AE199),AE199,0)</f>
        <v>0</v>
      </c>
      <c r="AU199" s="117"/>
      <c r="AV199" s="117"/>
      <c r="AW199" s="117"/>
      <c r="AX199" s="117">
        <v>0</v>
      </c>
      <c r="AY199" s="117"/>
      <c r="AZ199" s="117"/>
      <c r="BA199" s="117"/>
      <c r="BB199" s="117"/>
      <c r="BC199" s="117">
        <v>0</v>
      </c>
      <c r="BD199" s="117"/>
      <c r="BE199" s="117"/>
      <c r="BF199" s="117"/>
      <c r="BG199" s="117"/>
      <c r="BH199" s="117">
        <f>IF(ISNUMBER(AO199),AO199,0)-IF(ISNUMBER(AX199),AX199,0)</f>
        <v>50000</v>
      </c>
      <c r="BI199" s="117"/>
      <c r="BJ199" s="117"/>
      <c r="BK199" s="117"/>
      <c r="BL199" s="117"/>
      <c r="CA199" s="99" t="s">
        <v>53</v>
      </c>
    </row>
    <row r="200" spans="1:79" s="6" customFormat="1" ht="12.75" customHeight="1" x14ac:dyDescent="0.2">
      <c r="A200" s="88"/>
      <c r="B200" s="88"/>
      <c r="C200" s="88"/>
      <c r="D200" s="88"/>
      <c r="E200" s="88"/>
      <c r="F200" s="88"/>
      <c r="G200" s="100" t="s">
        <v>147</v>
      </c>
      <c r="H200" s="101"/>
      <c r="I200" s="101"/>
      <c r="J200" s="101"/>
      <c r="K200" s="101"/>
      <c r="L200" s="101"/>
      <c r="M200" s="101"/>
      <c r="N200" s="101"/>
      <c r="O200" s="101"/>
      <c r="P200" s="102"/>
      <c r="Q200" s="116">
        <v>25000</v>
      </c>
      <c r="R200" s="116"/>
      <c r="S200" s="116"/>
      <c r="T200" s="116"/>
      <c r="U200" s="116"/>
      <c r="V200" s="116">
        <v>0</v>
      </c>
      <c r="W200" s="116"/>
      <c r="X200" s="116"/>
      <c r="Y200" s="116"/>
      <c r="Z200" s="116">
        <v>0</v>
      </c>
      <c r="AA200" s="116"/>
      <c r="AB200" s="116"/>
      <c r="AC200" s="116"/>
      <c r="AD200" s="116"/>
      <c r="AE200" s="116">
        <v>0</v>
      </c>
      <c r="AF200" s="116"/>
      <c r="AG200" s="116"/>
      <c r="AH200" s="116"/>
      <c r="AI200" s="116"/>
      <c r="AJ200" s="116">
        <f>IF(ISNUMBER(Q200),Q200,0)-IF(ISNUMBER(Z200),Z200,0)</f>
        <v>25000</v>
      </c>
      <c r="AK200" s="116"/>
      <c r="AL200" s="116"/>
      <c r="AM200" s="116"/>
      <c r="AN200" s="116"/>
      <c r="AO200" s="116">
        <v>50000</v>
      </c>
      <c r="AP200" s="116"/>
      <c r="AQ200" s="116"/>
      <c r="AR200" s="116"/>
      <c r="AS200" s="116"/>
      <c r="AT200" s="116">
        <f>IF(ISNUMBER(V200),V200,0)-IF(ISNUMBER(Z200),Z200,0)-IF(ISNUMBER(AE200),AE200,0)</f>
        <v>0</v>
      </c>
      <c r="AU200" s="116"/>
      <c r="AV200" s="116"/>
      <c r="AW200" s="116"/>
      <c r="AX200" s="116">
        <v>0</v>
      </c>
      <c r="AY200" s="116"/>
      <c r="AZ200" s="116"/>
      <c r="BA200" s="116"/>
      <c r="BB200" s="116"/>
      <c r="BC200" s="116">
        <v>0</v>
      </c>
      <c r="BD200" s="116"/>
      <c r="BE200" s="116"/>
      <c r="BF200" s="116"/>
      <c r="BG200" s="116"/>
      <c r="BH200" s="116">
        <f>IF(ISNUMBER(AO200),AO200,0)-IF(ISNUMBER(AX200),AX200,0)</f>
        <v>50000</v>
      </c>
      <c r="BI200" s="116"/>
      <c r="BJ200" s="116"/>
      <c r="BK200" s="116"/>
      <c r="BL200" s="116"/>
    </row>
    <row r="202" spans="1:79" ht="14.25" customHeight="1" x14ac:dyDescent="0.2">
      <c r="A202" s="42" t="s">
        <v>216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40" t="s">
        <v>209</v>
      </c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</row>
    <row r="204" spans="1:79" ht="42.95" customHeight="1" x14ac:dyDescent="0.2">
      <c r="A204" s="49" t="s">
        <v>135</v>
      </c>
      <c r="B204" s="49"/>
      <c r="C204" s="49"/>
      <c r="D204" s="49"/>
      <c r="E204" s="49"/>
      <c r="F204" s="49"/>
      <c r="G204" s="36" t="s">
        <v>19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 t="s">
        <v>15</v>
      </c>
      <c r="U204" s="36"/>
      <c r="V204" s="36"/>
      <c r="W204" s="36"/>
      <c r="X204" s="36"/>
      <c r="Y204" s="36"/>
      <c r="Z204" s="36" t="s">
        <v>14</v>
      </c>
      <c r="AA204" s="36"/>
      <c r="AB204" s="36"/>
      <c r="AC204" s="36"/>
      <c r="AD204" s="36"/>
      <c r="AE204" s="36" t="s">
        <v>212</v>
      </c>
      <c r="AF204" s="36"/>
      <c r="AG204" s="36"/>
      <c r="AH204" s="36"/>
      <c r="AI204" s="36"/>
      <c r="AJ204" s="36"/>
      <c r="AK204" s="36" t="s">
        <v>217</v>
      </c>
      <c r="AL204" s="36"/>
      <c r="AM204" s="36"/>
      <c r="AN204" s="36"/>
      <c r="AO204" s="36"/>
      <c r="AP204" s="36"/>
      <c r="AQ204" s="36" t="s">
        <v>230</v>
      </c>
      <c r="AR204" s="36"/>
      <c r="AS204" s="36"/>
      <c r="AT204" s="36"/>
      <c r="AU204" s="36"/>
      <c r="AV204" s="36"/>
      <c r="AW204" s="36" t="s">
        <v>18</v>
      </c>
      <c r="AX204" s="36"/>
      <c r="AY204" s="36"/>
      <c r="AZ204" s="36"/>
      <c r="BA204" s="36"/>
      <c r="BB204" s="36"/>
      <c r="BC204" s="36"/>
      <c r="BD204" s="36"/>
      <c r="BE204" s="36" t="s">
        <v>156</v>
      </c>
      <c r="BF204" s="36"/>
      <c r="BG204" s="36"/>
      <c r="BH204" s="36"/>
      <c r="BI204" s="36"/>
      <c r="BJ204" s="36"/>
      <c r="BK204" s="36"/>
      <c r="BL204" s="36"/>
    </row>
    <row r="205" spans="1:79" ht="21.75" customHeight="1" x14ac:dyDescent="0.2">
      <c r="A205" s="49"/>
      <c r="B205" s="49"/>
      <c r="C205" s="49"/>
      <c r="D205" s="49"/>
      <c r="E205" s="49"/>
      <c r="F205" s="49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15" customHeight="1" x14ac:dyDescent="0.2">
      <c r="A206" s="36">
        <v>1</v>
      </c>
      <c r="B206" s="36"/>
      <c r="C206" s="36"/>
      <c r="D206" s="36"/>
      <c r="E206" s="36"/>
      <c r="F206" s="36"/>
      <c r="G206" s="36">
        <v>2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>
        <v>3</v>
      </c>
      <c r="U206" s="36"/>
      <c r="V206" s="36"/>
      <c r="W206" s="36"/>
      <c r="X206" s="36"/>
      <c r="Y206" s="36"/>
      <c r="Z206" s="36">
        <v>4</v>
      </c>
      <c r="AA206" s="36"/>
      <c r="AB206" s="36"/>
      <c r="AC206" s="36"/>
      <c r="AD206" s="36"/>
      <c r="AE206" s="36">
        <v>5</v>
      </c>
      <c r="AF206" s="36"/>
      <c r="AG206" s="36"/>
      <c r="AH206" s="36"/>
      <c r="AI206" s="36"/>
      <c r="AJ206" s="36"/>
      <c r="AK206" s="36">
        <v>6</v>
      </c>
      <c r="AL206" s="36"/>
      <c r="AM206" s="36"/>
      <c r="AN206" s="36"/>
      <c r="AO206" s="36"/>
      <c r="AP206" s="36"/>
      <c r="AQ206" s="36">
        <v>7</v>
      </c>
      <c r="AR206" s="36"/>
      <c r="AS206" s="36"/>
      <c r="AT206" s="36"/>
      <c r="AU206" s="36"/>
      <c r="AV206" s="36"/>
      <c r="AW206" s="38">
        <v>8</v>
      </c>
      <c r="AX206" s="38"/>
      <c r="AY206" s="38"/>
      <c r="AZ206" s="38"/>
      <c r="BA206" s="38"/>
      <c r="BB206" s="38"/>
      <c r="BC206" s="38"/>
      <c r="BD206" s="38"/>
      <c r="BE206" s="38">
        <v>9</v>
      </c>
      <c r="BF206" s="38"/>
      <c r="BG206" s="38"/>
      <c r="BH206" s="38"/>
      <c r="BI206" s="38"/>
      <c r="BJ206" s="38"/>
      <c r="BK206" s="38"/>
      <c r="BL206" s="38"/>
    </row>
    <row r="207" spans="1:79" s="1" customFormat="1" ht="18.75" hidden="1" customHeight="1" x14ac:dyDescent="0.2">
      <c r="A207" s="38" t="s">
        <v>64</v>
      </c>
      <c r="B207" s="38"/>
      <c r="C207" s="38"/>
      <c r="D207" s="38"/>
      <c r="E207" s="38"/>
      <c r="F207" s="38"/>
      <c r="G207" s="73" t="s">
        <v>57</v>
      </c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37" t="s">
        <v>80</v>
      </c>
      <c r="U207" s="37"/>
      <c r="V207" s="37"/>
      <c r="W207" s="37"/>
      <c r="X207" s="37"/>
      <c r="Y207" s="37"/>
      <c r="Z207" s="37" t="s">
        <v>81</v>
      </c>
      <c r="AA207" s="37"/>
      <c r="AB207" s="37"/>
      <c r="AC207" s="37"/>
      <c r="AD207" s="37"/>
      <c r="AE207" s="37" t="s">
        <v>82</v>
      </c>
      <c r="AF207" s="37"/>
      <c r="AG207" s="37"/>
      <c r="AH207" s="37"/>
      <c r="AI207" s="37"/>
      <c r="AJ207" s="37"/>
      <c r="AK207" s="37" t="s">
        <v>83</v>
      </c>
      <c r="AL207" s="37"/>
      <c r="AM207" s="37"/>
      <c r="AN207" s="37"/>
      <c r="AO207" s="37"/>
      <c r="AP207" s="37"/>
      <c r="AQ207" s="37" t="s">
        <v>84</v>
      </c>
      <c r="AR207" s="37"/>
      <c r="AS207" s="37"/>
      <c r="AT207" s="37"/>
      <c r="AU207" s="37"/>
      <c r="AV207" s="37"/>
      <c r="AW207" s="73" t="s">
        <v>87</v>
      </c>
      <c r="AX207" s="73"/>
      <c r="AY207" s="73"/>
      <c r="AZ207" s="73"/>
      <c r="BA207" s="73"/>
      <c r="BB207" s="73"/>
      <c r="BC207" s="73"/>
      <c r="BD207" s="73"/>
      <c r="BE207" s="73" t="s">
        <v>88</v>
      </c>
      <c r="BF207" s="73"/>
      <c r="BG207" s="73"/>
      <c r="BH207" s="73"/>
      <c r="BI207" s="73"/>
      <c r="BJ207" s="73"/>
      <c r="BK207" s="73"/>
      <c r="BL207" s="73"/>
      <c r="CA207" s="1" t="s">
        <v>54</v>
      </c>
    </row>
    <row r="208" spans="1:79" s="6" customFormat="1" ht="12.75" customHeight="1" x14ac:dyDescent="0.2">
      <c r="A208" s="88"/>
      <c r="B208" s="88"/>
      <c r="C208" s="88"/>
      <c r="D208" s="88"/>
      <c r="E208" s="88"/>
      <c r="F208" s="88"/>
      <c r="G208" s="120" t="s">
        <v>147</v>
      </c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  <c r="AL208" s="116"/>
      <c r="AM208" s="116"/>
      <c r="AN208" s="116"/>
      <c r="AO208" s="116"/>
      <c r="AP208" s="116"/>
      <c r="AQ208" s="116"/>
      <c r="AR208" s="116"/>
      <c r="AS208" s="116"/>
      <c r="AT208" s="116"/>
      <c r="AU208" s="116"/>
      <c r="AV208" s="116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  <c r="CA208" s="6" t="s">
        <v>55</v>
      </c>
    </row>
    <row r="210" spans="1:64" ht="14.25" customHeight="1" x14ac:dyDescent="0.2">
      <c r="A210" s="42" t="s">
        <v>218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</row>
    <row r="211" spans="1:64" ht="15" customHeight="1" x14ac:dyDescent="0.2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</row>
    <row r="212" spans="1:64" ht="1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25" x14ac:dyDescent="0.2">
      <c r="A214" s="42" t="s">
        <v>245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4.25" x14ac:dyDescent="0.2">
      <c r="A215" s="42" t="s">
        <v>219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64" ht="15" customHeight="1" x14ac:dyDescent="0.2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  <c r="BE216" s="59"/>
      <c r="BF216" s="59"/>
      <c r="BG216" s="59"/>
      <c r="BH216" s="59"/>
      <c r="BI216" s="59"/>
      <c r="BJ216" s="59"/>
      <c r="BK216" s="59"/>
      <c r="BL216" s="59"/>
    </row>
    <row r="217" spans="1:64" ht="1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8.95" customHeight="1" x14ac:dyDescent="0.2">
      <c r="A220" s="129" t="s">
        <v>203</v>
      </c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22"/>
      <c r="AC220" s="22"/>
      <c r="AD220" s="22"/>
      <c r="AE220" s="22"/>
      <c r="AF220" s="22"/>
      <c r="AG220" s="22"/>
      <c r="AH220" s="25"/>
      <c r="AI220" s="25"/>
      <c r="AJ220" s="25"/>
      <c r="AK220" s="25"/>
      <c r="AL220" s="25"/>
      <c r="AM220" s="25"/>
      <c r="AN220" s="25"/>
      <c r="AO220" s="25"/>
      <c r="AP220" s="25"/>
      <c r="AQ220" s="22"/>
      <c r="AR220" s="22"/>
      <c r="AS220" s="22"/>
      <c r="AT220" s="22"/>
      <c r="AU220" s="130" t="s">
        <v>205</v>
      </c>
      <c r="AV220" s="128"/>
      <c r="AW220" s="128"/>
      <c r="AX220" s="128"/>
      <c r="AY220" s="128"/>
      <c r="AZ220" s="128"/>
      <c r="BA220" s="128"/>
      <c r="BB220" s="128"/>
      <c r="BC220" s="128"/>
      <c r="BD220" s="128"/>
      <c r="BE220" s="128"/>
      <c r="BF220" s="128"/>
    </row>
    <row r="221" spans="1:64" ht="12.75" customHeight="1" x14ac:dyDescent="0.2">
      <c r="AB221" s="23"/>
      <c r="AC221" s="23"/>
      <c r="AD221" s="23"/>
      <c r="AE221" s="23"/>
      <c r="AF221" s="23"/>
      <c r="AG221" s="23"/>
      <c r="AH221" s="27" t="s">
        <v>1</v>
      </c>
      <c r="AI221" s="27"/>
      <c r="AJ221" s="27"/>
      <c r="AK221" s="27"/>
      <c r="AL221" s="27"/>
      <c r="AM221" s="27"/>
      <c r="AN221" s="27"/>
      <c r="AO221" s="27"/>
      <c r="AP221" s="27"/>
      <c r="AQ221" s="23"/>
      <c r="AR221" s="23"/>
      <c r="AS221" s="23"/>
      <c r="AT221" s="23"/>
      <c r="AU221" s="27" t="s">
        <v>160</v>
      </c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</row>
    <row r="222" spans="1:64" ht="15" x14ac:dyDescent="0.2">
      <c r="AB222" s="23"/>
      <c r="AC222" s="23"/>
      <c r="AD222" s="23"/>
      <c r="AE222" s="23"/>
      <c r="AF222" s="23"/>
      <c r="AG222" s="23"/>
      <c r="AH222" s="24"/>
      <c r="AI222" s="24"/>
      <c r="AJ222" s="24"/>
      <c r="AK222" s="24"/>
      <c r="AL222" s="24"/>
      <c r="AM222" s="24"/>
      <c r="AN222" s="24"/>
      <c r="AO222" s="24"/>
      <c r="AP222" s="24"/>
      <c r="AQ222" s="23"/>
      <c r="AR222" s="23"/>
      <c r="AS222" s="23"/>
      <c r="AT222" s="23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</row>
    <row r="223" spans="1:64" ht="18" customHeight="1" x14ac:dyDescent="0.2">
      <c r="A223" s="129" t="s">
        <v>204</v>
      </c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23"/>
      <c r="AC223" s="23"/>
      <c r="AD223" s="23"/>
      <c r="AE223" s="23"/>
      <c r="AF223" s="23"/>
      <c r="AG223" s="23"/>
      <c r="AH223" s="26"/>
      <c r="AI223" s="26"/>
      <c r="AJ223" s="26"/>
      <c r="AK223" s="26"/>
      <c r="AL223" s="26"/>
      <c r="AM223" s="26"/>
      <c r="AN223" s="26"/>
      <c r="AO223" s="26"/>
      <c r="AP223" s="26"/>
      <c r="AQ223" s="23"/>
      <c r="AR223" s="23"/>
      <c r="AS223" s="23"/>
      <c r="AT223" s="23"/>
      <c r="AU223" s="131" t="s">
        <v>206</v>
      </c>
      <c r="AV223" s="128"/>
      <c r="AW223" s="128"/>
      <c r="AX223" s="128"/>
      <c r="AY223" s="128"/>
      <c r="AZ223" s="128"/>
      <c r="BA223" s="128"/>
      <c r="BB223" s="128"/>
      <c r="BC223" s="128"/>
      <c r="BD223" s="128"/>
      <c r="BE223" s="128"/>
      <c r="BF223" s="128"/>
    </row>
    <row r="224" spans="1:64" ht="12" customHeight="1" x14ac:dyDescent="0.2">
      <c r="AB224" s="23"/>
      <c r="AC224" s="23"/>
      <c r="AD224" s="23"/>
      <c r="AE224" s="23"/>
      <c r="AF224" s="23"/>
      <c r="AG224" s="23"/>
      <c r="AH224" s="27" t="s">
        <v>1</v>
      </c>
      <c r="AI224" s="27"/>
      <c r="AJ224" s="27"/>
      <c r="AK224" s="27"/>
      <c r="AL224" s="27"/>
      <c r="AM224" s="27"/>
      <c r="AN224" s="27"/>
      <c r="AO224" s="27"/>
      <c r="AP224" s="27"/>
      <c r="AQ224" s="23"/>
      <c r="AR224" s="23"/>
      <c r="AS224" s="23"/>
      <c r="AT224" s="23"/>
      <c r="AU224" s="27" t="s">
        <v>160</v>
      </c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</row>
  </sheetData>
  <mergeCells count="1299"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P167:AT167"/>
    <mergeCell ref="AU167:AY167"/>
    <mergeCell ref="AZ167:BD167"/>
    <mergeCell ref="AK166:AO166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166:F166"/>
    <mergeCell ref="G166:S166"/>
    <mergeCell ref="T166:Z166"/>
    <mergeCell ref="AA166:AE166"/>
    <mergeCell ref="AF166:AJ166"/>
    <mergeCell ref="BE157:BI157"/>
    <mergeCell ref="BJ157:BN157"/>
    <mergeCell ref="BO157:BS157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8:BD208"/>
    <mergeCell ref="BE208:BL208"/>
    <mergeCell ref="A210:BL210"/>
    <mergeCell ref="A211:BL211"/>
    <mergeCell ref="A214:BL214"/>
    <mergeCell ref="A215:BL215"/>
    <mergeCell ref="AQ207:AV207"/>
    <mergeCell ref="AW207:BD207"/>
    <mergeCell ref="BE207:BL207"/>
    <mergeCell ref="A208:F208"/>
    <mergeCell ref="G208:S208"/>
    <mergeCell ref="T208:Y208"/>
    <mergeCell ref="Z208:AD208"/>
    <mergeCell ref="AE208:AJ208"/>
    <mergeCell ref="AK208:AP208"/>
    <mergeCell ref="AQ208:AV208"/>
    <mergeCell ref="A207:F207"/>
    <mergeCell ref="G207:S207"/>
    <mergeCell ref="T207:Y207"/>
    <mergeCell ref="Z207:AD207"/>
    <mergeCell ref="AE207:AJ207"/>
    <mergeCell ref="AK207:AP207"/>
    <mergeCell ref="BE204:BL205"/>
    <mergeCell ref="A206:F206"/>
    <mergeCell ref="G206:S206"/>
    <mergeCell ref="T206:Y206"/>
    <mergeCell ref="Z206:AD206"/>
    <mergeCell ref="AE206:AJ206"/>
    <mergeCell ref="AK206:AP206"/>
    <mergeCell ref="AQ206:AV206"/>
    <mergeCell ref="AW206:BD206"/>
    <mergeCell ref="BE206:BL206"/>
    <mergeCell ref="A202:BL202"/>
    <mergeCell ref="A203:BL203"/>
    <mergeCell ref="A204:F205"/>
    <mergeCell ref="G204:S205"/>
    <mergeCell ref="T204:Y205"/>
    <mergeCell ref="Z204:AD205"/>
    <mergeCell ref="AE204:AJ205"/>
    <mergeCell ref="AK204:AP205"/>
    <mergeCell ref="AQ204:AV205"/>
    <mergeCell ref="AW204:BD205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T195:AW196"/>
    <mergeCell ref="AX195:BG195"/>
    <mergeCell ref="BH195:BL196"/>
    <mergeCell ref="Z196:AD196"/>
    <mergeCell ref="AE196:AI196"/>
    <mergeCell ref="AX196:BB196"/>
    <mergeCell ref="BC196:BG196"/>
    <mergeCell ref="A193:BL193"/>
    <mergeCell ref="A194:F196"/>
    <mergeCell ref="G194:P196"/>
    <mergeCell ref="Q194:AN194"/>
    <mergeCell ref="AO194:BL194"/>
    <mergeCell ref="Q195:U196"/>
    <mergeCell ref="V195:Y196"/>
    <mergeCell ref="Z195:AI195"/>
    <mergeCell ref="AJ195:AN196"/>
    <mergeCell ref="AO195:AS196"/>
    <mergeCell ref="AK190:AP190"/>
    <mergeCell ref="AQ190:AV190"/>
    <mergeCell ref="AW190:BA190"/>
    <mergeCell ref="BB190:BF190"/>
    <mergeCell ref="BG190:BL190"/>
    <mergeCell ref="A192:BL192"/>
    <mergeCell ref="AK189:AP189"/>
    <mergeCell ref="AQ189:AV189"/>
    <mergeCell ref="AW189:BA189"/>
    <mergeCell ref="BB189:BF189"/>
    <mergeCell ref="BG189:BL189"/>
    <mergeCell ref="A190:F190"/>
    <mergeCell ref="G190:S190"/>
    <mergeCell ref="T190:Y190"/>
    <mergeCell ref="Z190:AD190"/>
    <mergeCell ref="AE190:AJ190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Q186:AV187"/>
    <mergeCell ref="AW186:BF186"/>
    <mergeCell ref="BG186:BL187"/>
    <mergeCell ref="AW187:BA187"/>
    <mergeCell ref="BB187:BF187"/>
    <mergeCell ref="A188:F188"/>
    <mergeCell ref="G188:S188"/>
    <mergeCell ref="T188:Y188"/>
    <mergeCell ref="Z188:AD188"/>
    <mergeCell ref="AE188:AJ188"/>
    <mergeCell ref="A186:F187"/>
    <mergeCell ref="G186:S187"/>
    <mergeCell ref="T186:Y187"/>
    <mergeCell ref="Z186:AD187"/>
    <mergeCell ref="AE186:AJ187"/>
    <mergeCell ref="AK186:AP187"/>
    <mergeCell ref="BP176:BS176"/>
    <mergeCell ref="A179:BL179"/>
    <mergeCell ref="A180:BL180"/>
    <mergeCell ref="A183:BL183"/>
    <mergeCell ref="A184:BL184"/>
    <mergeCell ref="A185:BL185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BP174:BS174"/>
    <mergeCell ref="A175:M175"/>
    <mergeCell ref="N175:U175"/>
    <mergeCell ref="V175:Z175"/>
    <mergeCell ref="AA175:AE175"/>
    <mergeCell ref="AF175:AI175"/>
    <mergeCell ref="AJ175:AN175"/>
    <mergeCell ref="AO175:AR175"/>
    <mergeCell ref="AS175:AW175"/>
    <mergeCell ref="AX175:BA175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AA173:AE173"/>
    <mergeCell ref="AF173:AI173"/>
    <mergeCell ref="AJ173:AN173"/>
    <mergeCell ref="AO173:AR173"/>
    <mergeCell ref="AS173:AW173"/>
    <mergeCell ref="AX173:BA173"/>
    <mergeCell ref="A170:BL170"/>
    <mergeCell ref="A171:BM171"/>
    <mergeCell ref="A172:M173"/>
    <mergeCell ref="N172:U173"/>
    <mergeCell ref="V172:Z173"/>
    <mergeCell ref="AA172:AI172"/>
    <mergeCell ref="AJ172:AR172"/>
    <mergeCell ref="AS172:BA172"/>
    <mergeCell ref="BB172:BJ172"/>
    <mergeCell ref="BK172:BS172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КПК0117130</vt:lpstr>
      <vt:lpstr>'Додаток2 КПК0117130'!Область_печати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2024-01-02T15:28:04Z</dcterms:modified>
</cp:coreProperties>
</file>