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35898B91-3130-46AE-A9A1-2398A37B8CB4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8240" sheetId="6" r:id="rId1"/>
  </sheets>
  <definedNames>
    <definedName name="_xlnm.Print_Area" localSheetId="0">'Додаток2 КПК0118240'!$A$1:$BY$233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9" i="6" l="1"/>
  <c r="AT209" i="6"/>
  <c r="AJ209" i="6"/>
  <c r="BH208" i="6"/>
  <c r="AT208" i="6"/>
  <c r="AJ208" i="6"/>
  <c r="BG199" i="6"/>
  <c r="AQ199" i="6"/>
  <c r="BG198" i="6"/>
  <c r="AQ198" i="6"/>
  <c r="AZ175" i="6"/>
  <c r="AK175" i="6"/>
  <c r="AZ174" i="6"/>
  <c r="AK174" i="6"/>
  <c r="AZ173" i="6"/>
  <c r="AK173" i="6"/>
  <c r="AZ172" i="6"/>
  <c r="AK172" i="6"/>
  <c r="BO164" i="6"/>
  <c r="AZ164" i="6"/>
  <c r="AK164" i="6"/>
  <c r="BO163" i="6"/>
  <c r="AZ163" i="6"/>
  <c r="AK163" i="6"/>
  <c r="BO162" i="6"/>
  <c r="AZ162" i="6"/>
  <c r="AK162" i="6"/>
  <c r="BO161" i="6"/>
  <c r="AZ161" i="6"/>
  <c r="AK161" i="6"/>
  <c r="BD106" i="6"/>
  <c r="AJ106" i="6"/>
  <c r="BD105" i="6"/>
  <c r="AJ105" i="6"/>
  <c r="BU97" i="6"/>
  <c r="BB97" i="6"/>
  <c r="AI97" i="6"/>
  <c r="BU96" i="6"/>
  <c r="BB96" i="6"/>
  <c r="AI96" i="6"/>
  <c r="BG86" i="6"/>
  <c r="AM86" i="6"/>
  <c r="BG78" i="6"/>
  <c r="AM78" i="6"/>
  <c r="BG77" i="6"/>
  <c r="AM77" i="6"/>
  <c r="BG76" i="6"/>
  <c r="AM76" i="6"/>
  <c r="BU68" i="6"/>
  <c r="BB68" i="6"/>
  <c r="AI68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<sst xmlns="http://schemas.openxmlformats.org/spreadsheetml/2006/main" count="713" uniqueCount="256">
  <si>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</si>
  <si>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</si>
  <si>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</si>
  <si>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</si>
  <si>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</si>
  <si>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</si>
  <si>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</si>
  <si>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</si>
  <si>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</si>
  <si>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</si>
  <si>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</si>
  <si>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</si>
  <si>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</si>
  <si>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</si>
  <si>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</si>
  <si>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</si>
  <si>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</si>
  <si>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</si>
  <si>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</si>
  <si>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</si>
  <si>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</si>
  <si>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</si>
  <si>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</si>
  <si>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</si>
  <si>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</si>
  <si>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</si>
  <si>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</si>
  <si>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</si>
  <si>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</si>
  <si>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</si>
  <si>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</si>
  <si>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</si>
  <si>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</si>
  <si>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</si>
  <si>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</si>
  <si>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</si>
  <si>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</si>
  <si>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</si>
  <si>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</si>
  <si>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</si>
  <si>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</si>
  <si>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</si>
  <si>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</si>
  <si>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</si>
  <si>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</si>
  <si>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</si>
  <si>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</si>
  <si>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</si>
  <si>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</si>
  <si>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</si>
  <si>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</si>
  <si>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</si>
  <si>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</si>
  <si>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</si>
  <si>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</si>
  <si>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</si>
  <si>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</si>
  <si>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</si>
  <si>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</si>
  <si>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</si>
  <si>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</si>
  <si>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</si>
  <si>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</si>
  <si>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</si>
  <si>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</si>
  <si>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</si>
  <si>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</si>
  <si>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</si>
  <si>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</si>
  <si>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</si>
  <si>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</si>
  <si>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</si>
  <si>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</si>
  <si>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</si>
  <si>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</si>
  <si>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</si>
  <si>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</si>
  <si>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</si>
  <si>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</si>
  <si>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</si>
  <si>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</si>
  <si>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</si>
  <si>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</si>
  <si>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</si>
  <si>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</si>
  <si>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</si>
  <si>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</si>
  <si>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</si>
  <si>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</si>
  <si>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</si>
  <si>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</si>
  <si>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</si>
  <si>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</si>
  <si>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</si>
  <si>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</si>
  <si>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</si>
  <si>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</si>
  <si>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</si>
  <si>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</si>
  <si>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</si>
  <si>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</si>
  <si>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</si>
  <si>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</si>
  <si>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</si>
  <si>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</si>
  <si>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</si>
  <si>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</si>
  <si>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</si>
  <si>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</si>
  <si>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</si>
  <si>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</si>
  <si>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</si>
  <si>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</si>
  <si>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</si>
  <si>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</si>
  <si>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</si>
  <si>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</si>
  <si>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</si>
  <si>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</si>
  <si>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</si>
  <si>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</si>
  <si>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</si>
  <si>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</si>
  <si>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</si>
  <si>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</si>
  <si>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</si>
  <si>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</si>
  <si>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</si>
  <si>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</si>
  <si>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</si>
  <si>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</si>
  <si>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</si>
  <si>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</si>
  <si>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</si>
  <si>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</si>
  <si>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</si>
  <si>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</si>
  <si>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</si>
  <si>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</si>
  <si>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</si>
  <si>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</si>
  <si>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</si>
  <si>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</si>
  <si>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</si>
  <si>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</si>
  <si>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</si>
  <si>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</si>
  <si>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</si>
  <si>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</si>
  <si>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</si>
  <si>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</si>
  <si>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</si>
  <si>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</si>
  <si>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</si>
  <si>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</si>
  <si>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</si>
  <si>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</si>
  <si>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</si>
  <si>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</si>
  <si>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</si>
  <si>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</si>
  <si>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</si>
  <si>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</si>
  <si>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</si>
  <si>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</si>
  <si>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</si>
  <si>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</si>
  <si>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</si>
  <si>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</si>
  <si>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</si>
  <si>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</si>
  <si>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</si>
  <si>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</si>
  <si>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</si>
  <si>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</si>
  <si>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Благодійні внески, гранти та дарунки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</si>
  <si>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</si>
  <si>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</si>
  <si>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</si>
  <si>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Придбання обладнання і предметів довгострокового користування</t>
  </si>
  <si>
    <t>Забезпечення проведення заходів та  робіт з територіальної оборони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</si>
  <si>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</si>
  <si>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</si>
  <si>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</si>
  <si>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</si>
  <si>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</si>
  <si>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</si>
  <si>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</si>
  <si>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</si>
  <si>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</si>
  <si>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</si>
  <si>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</si>
  <si>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</si>
  <si>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</si>
  <si>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</si>
  <si>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</si>
  <si>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</t>
  </si>
  <si>
    <t>Рішення сесії міської ради №420/12 від 22.12.2023 р.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</si>
  <si>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</si>
  <si>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Рішення сесії №375/12 від 16.12.2022 р.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</si>
  <si>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</si>
  <si>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рішення сесії №122/3 від 25.02.2022 р.</t>
  </si>
  <si>
    <t>Проведення заходів та робіт з територіальної оборони</t>
  </si>
  <si>
    <t>Забезпечення проведення заходів та робіт з територіальної оборони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</si>
  <si>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рік, затверджена сесією міської ради №375/12 від 16.12.2022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рік, затверджена сесією міської ради "№420/12 від 22.12.2023 р.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</si>
  <si>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</si>
  <si>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</si>
  <si>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</si>
  <si>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</si>
  <si>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</si>
  <si>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</si>
  <si>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</si>
  <si>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</si>
  <si>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</si>
  <si>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</si>
  <si>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</si>
  <si>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</si>
  <si>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</si>
  <si>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</si>
  <si>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</si>
  <si>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</si>
  <si>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</si>
  <si>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</si>
  <si>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</si>
  <si>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</si>
  <si>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</si>
  <si>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</si>
  <si>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</si>
  <si>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</si>
  <si>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</si>
  <si>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</si>
  <si>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</si>
  <si>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</si>
  <si>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</si>
  <si>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</si>
  <si>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</si>
  <si>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</si>
  <si>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</si>
  <si>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</si>
  <si>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</si>
  <si>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</si>
  <si>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</si>
  <si>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</si>
  <si>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</si>
  <si>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</si>
  <si>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</si>
  <si>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</si>
  <si>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</si>
  <si>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</si>
  <si>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</si>
  <si>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(0)(1)(1)(8)(2)(4)(0)</t>
  </si>
  <si>
    <t>(8)(2)(4)(0)</t>
  </si>
  <si>
    <t>(0)(3)(8)(0)</t>
  </si>
  <si>
    <t>Заходи та роботи з територіальної оборони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</si>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</sst>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206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205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254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250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253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202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203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204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230461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230461</v>
      </c>
      <c r="AJ30" s="97"/>
      <c r="AK30" s="97"/>
      <c r="AL30" s="97"/>
      <c r="AM30" s="98"/>
      <c r="AN30" s="96">
        <v>200000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200000</v>
      </c>
      <c r="BC30" s="97"/>
      <c r="BD30" s="97"/>
      <c r="BE30" s="97"/>
      <c r="BF30" s="98"/>
      <c r="BG30" s="96">
        <v>2000000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2000000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60848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60848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20000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20000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12.75" customHeight="1" x14ac:dyDescent="0.2">
      <c r="A32" s="89">
        <v>25020100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60848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60848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20000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20000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99" customFormat="1" ht="25.5" customHeight="1" x14ac:dyDescent="0.2">
      <c r="A33" s="89"/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110000</v>
      </c>
      <c r="AA33" s="95"/>
      <c r="AB33" s="95"/>
      <c r="AC33" s="95"/>
      <c r="AD33" s="95"/>
      <c r="AE33" s="96">
        <v>110000</v>
      </c>
      <c r="AF33" s="97"/>
      <c r="AG33" s="97"/>
      <c r="AH33" s="98"/>
      <c r="AI33" s="96">
        <f>IF(ISNUMBER(U33),U33,0)+IF(ISNUMBER(Z33),Z33,0)</f>
        <v>110000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38.25" customHeight="1" x14ac:dyDescent="0.2">
      <c r="A34" s="89">
        <v>602400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110000</v>
      </c>
      <c r="AA34" s="95"/>
      <c r="AB34" s="95"/>
      <c r="AC34" s="95"/>
      <c r="AD34" s="95"/>
      <c r="AE34" s="96">
        <v>110000</v>
      </c>
      <c r="AF34" s="97"/>
      <c r="AG34" s="97"/>
      <c r="AH34" s="98"/>
      <c r="AI34" s="96">
        <f>IF(ISNUMBER(U34),U34,0)+IF(ISNUMBER(Z34),Z34,0)</f>
        <v>110000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6" customFormat="1" ht="12.75" customHeight="1" x14ac:dyDescent="0.2">
      <c r="A35" s="87"/>
      <c r="B35" s="85"/>
      <c r="C35" s="85"/>
      <c r="D35" s="86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230461</v>
      </c>
      <c r="V35" s="103"/>
      <c r="W35" s="103"/>
      <c r="X35" s="103"/>
      <c r="Y35" s="103"/>
      <c r="Z35" s="103">
        <v>170848</v>
      </c>
      <c r="AA35" s="103"/>
      <c r="AB35" s="103"/>
      <c r="AC35" s="103"/>
      <c r="AD35" s="103"/>
      <c r="AE35" s="104">
        <v>110000</v>
      </c>
      <c r="AF35" s="105"/>
      <c r="AG35" s="105"/>
      <c r="AH35" s="106"/>
      <c r="AI35" s="104">
        <f>IF(ISNUMBER(U35),U35,0)+IF(ISNUMBER(Z35),Z35,0)</f>
        <v>401309</v>
      </c>
      <c r="AJ35" s="105"/>
      <c r="AK35" s="105"/>
      <c r="AL35" s="105"/>
      <c r="AM35" s="106"/>
      <c r="AN35" s="104">
        <v>200000</v>
      </c>
      <c r="AO35" s="105"/>
      <c r="AP35" s="105"/>
      <c r="AQ35" s="105"/>
      <c r="AR35" s="106"/>
      <c r="AS35" s="104">
        <v>20000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220000</v>
      </c>
      <c r="BC35" s="105"/>
      <c r="BD35" s="105"/>
      <c r="BE35" s="105"/>
      <c r="BF35" s="106"/>
      <c r="BG35" s="104">
        <v>2000000</v>
      </c>
      <c r="BH35" s="105"/>
      <c r="BI35" s="105"/>
      <c r="BJ35" s="105"/>
      <c r="BK35" s="106"/>
      <c r="BL35" s="104">
        <v>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2000000</v>
      </c>
      <c r="BV35" s="105"/>
      <c r="BW35" s="105"/>
      <c r="BX35" s="105"/>
      <c r="BY35" s="106"/>
    </row>
    <row r="37" spans="1:79" ht="14.25" customHeight="1" x14ac:dyDescent="0.2">
      <c r="A37" s="58" t="s">
        <v>239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15" customHeight="1" x14ac:dyDescent="0.2">
      <c r="A38" s="53" t="s">
        <v>213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</row>
    <row r="39" spans="1:79" ht="22.5" customHeight="1" x14ac:dyDescent="0.2">
      <c r="A39" s="61" t="s">
        <v>2</v>
      </c>
      <c r="B39" s="62"/>
      <c r="C39" s="62"/>
      <c r="D39" s="63"/>
      <c r="E39" s="61" t="s">
        <v>19</v>
      </c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30" t="s">
        <v>235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2"/>
      <c r="AR39" s="36" t="s">
        <v>240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</row>
    <row r="40" spans="1:79" ht="36" customHeight="1" x14ac:dyDescent="0.2">
      <c r="A40" s="64"/>
      <c r="B40" s="65"/>
      <c r="C40" s="65"/>
      <c r="D40" s="66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36" t="s">
        <v>4</v>
      </c>
      <c r="Y40" s="36"/>
      <c r="Z40" s="36"/>
      <c r="AA40" s="36"/>
      <c r="AB40" s="36"/>
      <c r="AC40" s="36" t="s">
        <v>3</v>
      </c>
      <c r="AD40" s="36"/>
      <c r="AE40" s="36"/>
      <c r="AF40" s="36"/>
      <c r="AG40" s="36"/>
      <c r="AH40" s="46" t="s">
        <v>116</v>
      </c>
      <c r="AI40" s="47"/>
      <c r="AJ40" s="47"/>
      <c r="AK40" s="47"/>
      <c r="AL40" s="48"/>
      <c r="AM40" s="30" t="s">
        <v>5</v>
      </c>
      <c r="AN40" s="31"/>
      <c r="AO40" s="31"/>
      <c r="AP40" s="31"/>
      <c r="AQ40" s="32"/>
      <c r="AR40" s="30" t="s">
        <v>4</v>
      </c>
      <c r="AS40" s="31"/>
      <c r="AT40" s="31"/>
      <c r="AU40" s="31"/>
      <c r="AV40" s="32"/>
      <c r="AW40" s="30" t="s">
        <v>3</v>
      </c>
      <c r="AX40" s="31"/>
      <c r="AY40" s="31"/>
      <c r="AZ40" s="31"/>
      <c r="BA40" s="32"/>
      <c r="BB40" s="46" t="s">
        <v>116</v>
      </c>
      <c r="BC40" s="47"/>
      <c r="BD40" s="47"/>
      <c r="BE40" s="47"/>
      <c r="BF40" s="48"/>
      <c r="BG40" s="30" t="s">
        <v>96</v>
      </c>
      <c r="BH40" s="31"/>
      <c r="BI40" s="31"/>
      <c r="BJ40" s="31"/>
      <c r="BK40" s="32"/>
    </row>
    <row r="41" spans="1:79" ht="15" customHeight="1" x14ac:dyDescent="0.2">
      <c r="A41" s="30">
        <v>1</v>
      </c>
      <c r="B41" s="31"/>
      <c r="C41" s="31"/>
      <c r="D41" s="32"/>
      <c r="E41" s="30">
        <v>2</v>
      </c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6">
        <v>3</v>
      </c>
      <c r="Y41" s="36"/>
      <c r="Z41" s="36"/>
      <c r="AA41" s="36"/>
      <c r="AB41" s="36"/>
      <c r="AC41" s="36">
        <v>4</v>
      </c>
      <c r="AD41" s="36"/>
      <c r="AE41" s="36"/>
      <c r="AF41" s="36"/>
      <c r="AG41" s="36"/>
      <c r="AH41" s="36">
        <v>5</v>
      </c>
      <c r="AI41" s="36"/>
      <c r="AJ41" s="36"/>
      <c r="AK41" s="36"/>
      <c r="AL41" s="36"/>
      <c r="AM41" s="36">
        <v>6</v>
      </c>
      <c r="AN41" s="36"/>
      <c r="AO41" s="36"/>
      <c r="AP41" s="36"/>
      <c r="AQ41" s="36"/>
      <c r="AR41" s="30">
        <v>7</v>
      </c>
      <c r="AS41" s="31"/>
      <c r="AT41" s="31"/>
      <c r="AU41" s="31"/>
      <c r="AV41" s="32"/>
      <c r="AW41" s="30">
        <v>8</v>
      </c>
      <c r="AX41" s="31"/>
      <c r="AY41" s="31"/>
      <c r="AZ41" s="31"/>
      <c r="BA41" s="32"/>
      <c r="BB41" s="30">
        <v>9</v>
      </c>
      <c r="BC41" s="31"/>
      <c r="BD41" s="31"/>
      <c r="BE41" s="31"/>
      <c r="BF41" s="32"/>
      <c r="BG41" s="30">
        <v>10</v>
      </c>
      <c r="BH41" s="31"/>
      <c r="BI41" s="31"/>
      <c r="BJ41" s="31"/>
      <c r="BK41" s="32"/>
    </row>
    <row r="42" spans="1:79" ht="20.25" hidden="1" customHeight="1" x14ac:dyDescent="0.2">
      <c r="A42" s="33" t="s">
        <v>56</v>
      </c>
      <c r="B42" s="34"/>
      <c r="C42" s="34"/>
      <c r="D42" s="35"/>
      <c r="E42" s="33" t="s">
        <v>57</v>
      </c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5"/>
      <c r="X42" s="38" t="s">
        <v>60</v>
      </c>
      <c r="Y42" s="38"/>
      <c r="Z42" s="38"/>
      <c r="AA42" s="38"/>
      <c r="AB42" s="38"/>
      <c r="AC42" s="38" t="s">
        <v>61</v>
      </c>
      <c r="AD42" s="38"/>
      <c r="AE42" s="38"/>
      <c r="AF42" s="38"/>
      <c r="AG42" s="38"/>
      <c r="AH42" s="33" t="s">
        <v>94</v>
      </c>
      <c r="AI42" s="34"/>
      <c r="AJ42" s="34"/>
      <c r="AK42" s="34"/>
      <c r="AL42" s="35"/>
      <c r="AM42" s="50" t="s">
        <v>171</v>
      </c>
      <c r="AN42" s="51"/>
      <c r="AO42" s="51"/>
      <c r="AP42" s="51"/>
      <c r="AQ42" s="52"/>
      <c r="AR42" s="33" t="s">
        <v>62</v>
      </c>
      <c r="AS42" s="34"/>
      <c r="AT42" s="34"/>
      <c r="AU42" s="34"/>
      <c r="AV42" s="35"/>
      <c r="AW42" s="33" t="s">
        <v>63</v>
      </c>
      <c r="AX42" s="34"/>
      <c r="AY42" s="34"/>
      <c r="AZ42" s="34"/>
      <c r="BA42" s="35"/>
      <c r="BB42" s="33" t="s">
        <v>95</v>
      </c>
      <c r="BC42" s="34"/>
      <c r="BD42" s="34"/>
      <c r="BE42" s="34"/>
      <c r="BF42" s="35"/>
      <c r="BG42" s="50" t="s">
        <v>171</v>
      </c>
      <c r="BH42" s="51"/>
      <c r="BI42" s="51"/>
      <c r="BJ42" s="51"/>
      <c r="BK42" s="52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2140000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2140000</v>
      </c>
      <c r="AN43" s="97"/>
      <c r="AO43" s="97"/>
      <c r="AP43" s="97"/>
      <c r="AQ43" s="98"/>
      <c r="AR43" s="96">
        <v>2264120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2264120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12.75" customHeight="1" x14ac:dyDescent="0.2">
      <c r="A45" s="89">
        <v>25020100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99" customFormat="1" ht="25.5" customHeight="1" x14ac:dyDescent="0.2">
      <c r="A46" s="89"/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25.5" customHeight="1" x14ac:dyDescent="0.2">
      <c r="A47" s="89">
        <v>602400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7"/>
      <c r="B48" s="85"/>
      <c r="C48" s="85"/>
      <c r="D48" s="86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2140000</v>
      </c>
      <c r="Y48" s="105"/>
      <c r="Z48" s="105"/>
      <c r="AA48" s="105"/>
      <c r="AB48" s="106"/>
      <c r="AC48" s="104">
        <v>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2140000</v>
      </c>
      <c r="AN48" s="105"/>
      <c r="AO48" s="105"/>
      <c r="AP48" s="105"/>
      <c r="AQ48" s="106"/>
      <c r="AR48" s="104">
        <v>2264120</v>
      </c>
      <c r="AS48" s="105"/>
      <c r="AT48" s="105"/>
      <c r="AU48" s="105"/>
      <c r="AV48" s="106"/>
      <c r="AW48" s="104">
        <v>0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2264120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9"/>
    </row>
    <row r="52" spans="1:79" ht="14.25" customHeight="1" x14ac:dyDescent="0.2">
      <c r="A52" s="42" t="s">
        <v>226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</row>
    <row r="53" spans="1:79" ht="15" customHeight="1" x14ac:dyDescent="0.2">
      <c r="A53" s="40" t="s">
        <v>213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</row>
    <row r="54" spans="1:79" ht="23.1" customHeight="1" x14ac:dyDescent="0.2">
      <c r="A54" s="67" t="s">
        <v>118</v>
      </c>
      <c r="B54" s="68"/>
      <c r="C54" s="68"/>
      <c r="D54" s="69"/>
      <c r="E54" s="36" t="s">
        <v>19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0" t="s">
        <v>214</v>
      </c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2"/>
      <c r="AN54" s="30" t="s">
        <v>217</v>
      </c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2"/>
      <c r="BG54" s="30" t="s">
        <v>225</v>
      </c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2"/>
    </row>
    <row r="55" spans="1:79" ht="48.75" customHeight="1" x14ac:dyDescent="0.2">
      <c r="A55" s="70"/>
      <c r="B55" s="71"/>
      <c r="C55" s="71"/>
      <c r="D55" s="72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4</v>
      </c>
      <c r="V55" s="31"/>
      <c r="W55" s="31"/>
      <c r="X55" s="31"/>
      <c r="Y55" s="32"/>
      <c r="Z55" s="30" t="s">
        <v>3</v>
      </c>
      <c r="AA55" s="31"/>
      <c r="AB55" s="31"/>
      <c r="AC55" s="31"/>
      <c r="AD55" s="32"/>
      <c r="AE55" s="46" t="s">
        <v>116</v>
      </c>
      <c r="AF55" s="47"/>
      <c r="AG55" s="47"/>
      <c r="AH55" s="48"/>
      <c r="AI55" s="30" t="s">
        <v>5</v>
      </c>
      <c r="AJ55" s="31"/>
      <c r="AK55" s="31"/>
      <c r="AL55" s="31"/>
      <c r="AM55" s="32"/>
      <c r="AN55" s="30" t="s">
        <v>4</v>
      </c>
      <c r="AO55" s="31"/>
      <c r="AP55" s="31"/>
      <c r="AQ55" s="31"/>
      <c r="AR55" s="32"/>
      <c r="AS55" s="30" t="s">
        <v>3</v>
      </c>
      <c r="AT55" s="31"/>
      <c r="AU55" s="31"/>
      <c r="AV55" s="31"/>
      <c r="AW55" s="32"/>
      <c r="AX55" s="46" t="s">
        <v>116</v>
      </c>
      <c r="AY55" s="47"/>
      <c r="AZ55" s="47"/>
      <c r="BA55" s="48"/>
      <c r="BB55" s="30" t="s">
        <v>96</v>
      </c>
      <c r="BC55" s="31"/>
      <c r="BD55" s="31"/>
      <c r="BE55" s="31"/>
      <c r="BF55" s="32"/>
      <c r="BG55" s="30" t="s">
        <v>4</v>
      </c>
      <c r="BH55" s="31"/>
      <c r="BI55" s="31"/>
      <c r="BJ55" s="31"/>
      <c r="BK55" s="32"/>
      <c r="BL55" s="30" t="s">
        <v>3</v>
      </c>
      <c r="BM55" s="31"/>
      <c r="BN55" s="31"/>
      <c r="BO55" s="31"/>
      <c r="BP55" s="32"/>
      <c r="BQ55" s="46" t="s">
        <v>116</v>
      </c>
      <c r="BR55" s="47"/>
      <c r="BS55" s="47"/>
      <c r="BT55" s="48"/>
      <c r="BU55" s="30" t="s">
        <v>97</v>
      </c>
      <c r="BV55" s="31"/>
      <c r="BW55" s="31"/>
      <c r="BX55" s="31"/>
      <c r="BY55" s="32"/>
    </row>
    <row r="56" spans="1:79" ht="15" customHeight="1" x14ac:dyDescent="0.2">
      <c r="A56" s="30">
        <v>1</v>
      </c>
      <c r="B56" s="31"/>
      <c r="C56" s="31"/>
      <c r="D56" s="32"/>
      <c r="E56" s="30">
        <v>2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2"/>
      <c r="U56" s="30">
        <v>3</v>
      </c>
      <c r="V56" s="31"/>
      <c r="W56" s="31"/>
      <c r="X56" s="31"/>
      <c r="Y56" s="32"/>
      <c r="Z56" s="30">
        <v>4</v>
      </c>
      <c r="AA56" s="31"/>
      <c r="AB56" s="31"/>
      <c r="AC56" s="31"/>
      <c r="AD56" s="32"/>
      <c r="AE56" s="30">
        <v>5</v>
      </c>
      <c r="AF56" s="31"/>
      <c r="AG56" s="31"/>
      <c r="AH56" s="32"/>
      <c r="AI56" s="30">
        <v>6</v>
      </c>
      <c r="AJ56" s="31"/>
      <c r="AK56" s="31"/>
      <c r="AL56" s="31"/>
      <c r="AM56" s="32"/>
      <c r="AN56" s="30">
        <v>7</v>
      </c>
      <c r="AO56" s="31"/>
      <c r="AP56" s="31"/>
      <c r="AQ56" s="31"/>
      <c r="AR56" s="32"/>
      <c r="AS56" s="30">
        <v>8</v>
      </c>
      <c r="AT56" s="31"/>
      <c r="AU56" s="31"/>
      <c r="AV56" s="31"/>
      <c r="AW56" s="32"/>
      <c r="AX56" s="30">
        <v>9</v>
      </c>
      <c r="AY56" s="31"/>
      <c r="AZ56" s="31"/>
      <c r="BA56" s="32"/>
      <c r="BB56" s="30">
        <v>10</v>
      </c>
      <c r="BC56" s="31"/>
      <c r="BD56" s="31"/>
      <c r="BE56" s="31"/>
      <c r="BF56" s="32"/>
      <c r="BG56" s="30">
        <v>11</v>
      </c>
      <c r="BH56" s="31"/>
      <c r="BI56" s="31"/>
      <c r="BJ56" s="31"/>
      <c r="BK56" s="32"/>
      <c r="BL56" s="30">
        <v>12</v>
      </c>
      <c r="BM56" s="31"/>
      <c r="BN56" s="31"/>
      <c r="BO56" s="31"/>
      <c r="BP56" s="32"/>
      <c r="BQ56" s="30">
        <v>13</v>
      </c>
      <c r="BR56" s="31"/>
      <c r="BS56" s="31"/>
      <c r="BT56" s="32"/>
      <c r="BU56" s="30">
        <v>14</v>
      </c>
      <c r="BV56" s="31"/>
      <c r="BW56" s="31"/>
      <c r="BX56" s="31"/>
      <c r="BY56" s="32"/>
    </row>
    <row r="57" spans="1:79" s="1" customFormat="1" ht="12.75" hidden="1" customHeight="1" x14ac:dyDescent="0.2">
      <c r="A57" s="33" t="s">
        <v>64</v>
      </c>
      <c r="B57" s="34"/>
      <c r="C57" s="34"/>
      <c r="D57" s="35"/>
      <c r="E57" s="33" t="s">
        <v>57</v>
      </c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3" t="s">
        <v>65</v>
      </c>
      <c r="V57" s="34"/>
      <c r="W57" s="34"/>
      <c r="X57" s="34"/>
      <c r="Y57" s="35"/>
      <c r="Z57" s="33" t="s">
        <v>66</v>
      </c>
      <c r="AA57" s="34"/>
      <c r="AB57" s="34"/>
      <c r="AC57" s="34"/>
      <c r="AD57" s="35"/>
      <c r="AE57" s="33" t="s">
        <v>91</v>
      </c>
      <c r="AF57" s="34"/>
      <c r="AG57" s="34"/>
      <c r="AH57" s="35"/>
      <c r="AI57" s="50" t="s">
        <v>170</v>
      </c>
      <c r="AJ57" s="51"/>
      <c r="AK57" s="51"/>
      <c r="AL57" s="51"/>
      <c r="AM57" s="52"/>
      <c r="AN57" s="33" t="s">
        <v>67</v>
      </c>
      <c r="AO57" s="34"/>
      <c r="AP57" s="34"/>
      <c r="AQ57" s="34"/>
      <c r="AR57" s="35"/>
      <c r="AS57" s="33" t="s">
        <v>68</v>
      </c>
      <c r="AT57" s="34"/>
      <c r="AU57" s="34"/>
      <c r="AV57" s="34"/>
      <c r="AW57" s="35"/>
      <c r="AX57" s="33" t="s">
        <v>92</v>
      </c>
      <c r="AY57" s="34"/>
      <c r="AZ57" s="34"/>
      <c r="BA57" s="35"/>
      <c r="BB57" s="50" t="s">
        <v>170</v>
      </c>
      <c r="BC57" s="51"/>
      <c r="BD57" s="51"/>
      <c r="BE57" s="51"/>
      <c r="BF57" s="52"/>
      <c r="BG57" s="33" t="s">
        <v>58</v>
      </c>
      <c r="BH57" s="34"/>
      <c r="BI57" s="34"/>
      <c r="BJ57" s="34"/>
      <c r="BK57" s="35"/>
      <c r="BL57" s="33" t="s">
        <v>59</v>
      </c>
      <c r="BM57" s="34"/>
      <c r="BN57" s="34"/>
      <c r="BO57" s="34"/>
      <c r="BP57" s="35"/>
      <c r="BQ57" s="33" t="s">
        <v>93</v>
      </c>
      <c r="BR57" s="34"/>
      <c r="BS57" s="34"/>
      <c r="BT57" s="35"/>
      <c r="BU57" s="50" t="s">
        <v>170</v>
      </c>
      <c r="BV57" s="51"/>
      <c r="BW57" s="51"/>
      <c r="BX57" s="51"/>
      <c r="BY57" s="52"/>
      <c r="CA57" t="s">
        <v>25</v>
      </c>
    </row>
    <row r="58" spans="1:79" s="99" customFormat="1" ht="12.75" customHeight="1" x14ac:dyDescent="0.2">
      <c r="A58" s="89">
        <v>2210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230461</v>
      </c>
      <c r="V58" s="97"/>
      <c r="W58" s="97"/>
      <c r="X58" s="97"/>
      <c r="Y58" s="98"/>
      <c r="Z58" s="96">
        <v>60848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291309</v>
      </c>
      <c r="AJ58" s="97"/>
      <c r="AK58" s="97"/>
      <c r="AL58" s="97"/>
      <c r="AM58" s="98"/>
      <c r="AN58" s="96">
        <v>200000</v>
      </c>
      <c r="AO58" s="97"/>
      <c r="AP58" s="97"/>
      <c r="AQ58" s="97"/>
      <c r="AR58" s="98"/>
      <c r="AS58" s="96">
        <v>20000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220000</v>
      </c>
      <c r="BC58" s="97"/>
      <c r="BD58" s="97"/>
      <c r="BE58" s="97"/>
      <c r="BF58" s="98"/>
      <c r="BG58" s="96">
        <v>2000000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2000000</v>
      </c>
      <c r="BV58" s="97"/>
      <c r="BW58" s="97"/>
      <c r="BX58" s="97"/>
      <c r="BY58" s="98"/>
      <c r="CA58" s="99" t="s">
        <v>26</v>
      </c>
    </row>
    <row r="59" spans="1:79" s="99" customFormat="1" ht="25.5" customHeight="1" x14ac:dyDescent="0.2">
      <c r="A59" s="89">
        <v>3110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0</v>
      </c>
      <c r="V59" s="97"/>
      <c r="W59" s="97"/>
      <c r="X59" s="97"/>
      <c r="Y59" s="98"/>
      <c r="Z59" s="96">
        <v>110000</v>
      </c>
      <c r="AA59" s="97"/>
      <c r="AB59" s="97"/>
      <c r="AC59" s="97"/>
      <c r="AD59" s="98"/>
      <c r="AE59" s="96">
        <v>110000</v>
      </c>
      <c r="AF59" s="97"/>
      <c r="AG59" s="97"/>
      <c r="AH59" s="98"/>
      <c r="AI59" s="96">
        <f>IF(ISNUMBER(U59),U59,0)+IF(ISNUMBER(Z59),Z59,0)</f>
        <v>110000</v>
      </c>
      <c r="AJ59" s="97"/>
      <c r="AK59" s="97"/>
      <c r="AL59" s="97"/>
      <c r="AM59" s="98"/>
      <c r="AN59" s="96">
        <v>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0</v>
      </c>
      <c r="BC59" s="97"/>
      <c r="BD59" s="97"/>
      <c r="BE59" s="97"/>
      <c r="BF59" s="98"/>
      <c r="BG59" s="96">
        <v>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0</v>
      </c>
      <c r="BV59" s="97"/>
      <c r="BW59" s="97"/>
      <c r="BX59" s="97"/>
      <c r="BY59" s="98"/>
    </row>
    <row r="60" spans="1:79" s="6" customFormat="1" ht="12.75" customHeight="1" x14ac:dyDescent="0.2">
      <c r="A60" s="87"/>
      <c r="B60" s="85"/>
      <c r="C60" s="85"/>
      <c r="D60" s="86"/>
      <c r="E60" s="100" t="s">
        <v>147</v>
      </c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2"/>
      <c r="U60" s="104">
        <v>230461</v>
      </c>
      <c r="V60" s="105"/>
      <c r="W60" s="105"/>
      <c r="X60" s="105"/>
      <c r="Y60" s="106"/>
      <c r="Z60" s="104">
        <v>170848</v>
      </c>
      <c r="AA60" s="105"/>
      <c r="AB60" s="105"/>
      <c r="AC60" s="105"/>
      <c r="AD60" s="106"/>
      <c r="AE60" s="104">
        <v>110000</v>
      </c>
      <c r="AF60" s="105"/>
      <c r="AG60" s="105"/>
      <c r="AH60" s="106"/>
      <c r="AI60" s="104">
        <f>IF(ISNUMBER(U60),U60,0)+IF(ISNUMBER(Z60),Z60,0)</f>
        <v>401309</v>
      </c>
      <c r="AJ60" s="105"/>
      <c r="AK60" s="105"/>
      <c r="AL60" s="105"/>
      <c r="AM60" s="106"/>
      <c r="AN60" s="104">
        <v>200000</v>
      </c>
      <c r="AO60" s="105"/>
      <c r="AP60" s="105"/>
      <c r="AQ60" s="105"/>
      <c r="AR60" s="106"/>
      <c r="AS60" s="104">
        <v>20000</v>
      </c>
      <c r="AT60" s="105"/>
      <c r="AU60" s="105"/>
      <c r="AV60" s="105"/>
      <c r="AW60" s="106"/>
      <c r="AX60" s="104">
        <v>0</v>
      </c>
      <c r="AY60" s="105"/>
      <c r="AZ60" s="105"/>
      <c r="BA60" s="106"/>
      <c r="BB60" s="104">
        <f>IF(ISNUMBER(AN60),AN60,0)+IF(ISNUMBER(AS60),AS60,0)</f>
        <v>220000</v>
      </c>
      <c r="BC60" s="105"/>
      <c r="BD60" s="105"/>
      <c r="BE60" s="105"/>
      <c r="BF60" s="106"/>
      <c r="BG60" s="104">
        <v>2000000</v>
      </c>
      <c r="BH60" s="105"/>
      <c r="BI60" s="105"/>
      <c r="BJ60" s="105"/>
      <c r="BK60" s="106"/>
      <c r="BL60" s="104">
        <v>0</v>
      </c>
      <c r="BM60" s="105"/>
      <c r="BN60" s="105"/>
      <c r="BO60" s="105"/>
      <c r="BP60" s="106"/>
      <c r="BQ60" s="104">
        <v>0</v>
      </c>
      <c r="BR60" s="105"/>
      <c r="BS60" s="105"/>
      <c r="BT60" s="106"/>
      <c r="BU60" s="104">
        <f>IF(ISNUMBER(BG60),BG60,0)+IF(ISNUMBER(BL60),BL60,0)</f>
        <v>2000000</v>
      </c>
      <c r="BV60" s="105"/>
      <c r="BW60" s="105"/>
      <c r="BX60" s="105"/>
      <c r="BY60" s="106"/>
    </row>
    <row r="62" spans="1:79" ht="14.25" customHeight="1" x14ac:dyDescent="0.2">
      <c r="A62" s="42" t="s">
        <v>227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213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</row>
    <row r="64" spans="1:79" ht="23.1" customHeight="1" x14ac:dyDescent="0.2">
      <c r="A64" s="67" t="s">
        <v>119</v>
      </c>
      <c r="B64" s="68"/>
      <c r="C64" s="68"/>
      <c r="D64" s="68"/>
      <c r="E64" s="69"/>
      <c r="F64" s="36" t="s">
        <v>19</v>
      </c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0" t="s">
        <v>214</v>
      </c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2"/>
      <c r="AN64" s="30" t="s">
        <v>217</v>
      </c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2"/>
      <c r="BG64" s="30" t="s">
        <v>225</v>
      </c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2"/>
    </row>
    <row r="65" spans="1:79" ht="51.75" customHeight="1" x14ac:dyDescent="0.2">
      <c r="A65" s="70"/>
      <c r="B65" s="71"/>
      <c r="C65" s="71"/>
      <c r="D65" s="71"/>
      <c r="E65" s="72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0" t="s">
        <v>4</v>
      </c>
      <c r="V65" s="31"/>
      <c r="W65" s="31"/>
      <c r="X65" s="31"/>
      <c r="Y65" s="32"/>
      <c r="Z65" s="30" t="s">
        <v>3</v>
      </c>
      <c r="AA65" s="31"/>
      <c r="AB65" s="31"/>
      <c r="AC65" s="31"/>
      <c r="AD65" s="32"/>
      <c r="AE65" s="46" t="s">
        <v>116</v>
      </c>
      <c r="AF65" s="47"/>
      <c r="AG65" s="47"/>
      <c r="AH65" s="48"/>
      <c r="AI65" s="30" t="s">
        <v>5</v>
      </c>
      <c r="AJ65" s="31"/>
      <c r="AK65" s="31"/>
      <c r="AL65" s="31"/>
      <c r="AM65" s="32"/>
      <c r="AN65" s="30" t="s">
        <v>4</v>
      </c>
      <c r="AO65" s="31"/>
      <c r="AP65" s="31"/>
      <c r="AQ65" s="31"/>
      <c r="AR65" s="32"/>
      <c r="AS65" s="30" t="s">
        <v>3</v>
      </c>
      <c r="AT65" s="31"/>
      <c r="AU65" s="31"/>
      <c r="AV65" s="31"/>
      <c r="AW65" s="32"/>
      <c r="AX65" s="46" t="s">
        <v>116</v>
      </c>
      <c r="AY65" s="47"/>
      <c r="AZ65" s="47"/>
      <c r="BA65" s="48"/>
      <c r="BB65" s="30" t="s">
        <v>96</v>
      </c>
      <c r="BC65" s="31"/>
      <c r="BD65" s="31"/>
      <c r="BE65" s="31"/>
      <c r="BF65" s="32"/>
      <c r="BG65" s="30" t="s">
        <v>4</v>
      </c>
      <c r="BH65" s="31"/>
      <c r="BI65" s="31"/>
      <c r="BJ65" s="31"/>
      <c r="BK65" s="32"/>
      <c r="BL65" s="30" t="s">
        <v>3</v>
      </c>
      <c r="BM65" s="31"/>
      <c r="BN65" s="31"/>
      <c r="BO65" s="31"/>
      <c r="BP65" s="32"/>
      <c r="BQ65" s="46" t="s">
        <v>116</v>
      </c>
      <c r="BR65" s="47"/>
      <c r="BS65" s="47"/>
      <c r="BT65" s="48"/>
      <c r="BU65" s="36" t="s">
        <v>97</v>
      </c>
      <c r="BV65" s="36"/>
      <c r="BW65" s="36"/>
      <c r="BX65" s="36"/>
      <c r="BY65" s="36"/>
    </row>
    <row r="66" spans="1:79" ht="15" customHeight="1" x14ac:dyDescent="0.2">
      <c r="A66" s="30">
        <v>1</v>
      </c>
      <c r="B66" s="31"/>
      <c r="C66" s="31"/>
      <c r="D66" s="31"/>
      <c r="E66" s="32"/>
      <c r="F66" s="30">
        <v>2</v>
      </c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2"/>
      <c r="U66" s="30">
        <v>3</v>
      </c>
      <c r="V66" s="31"/>
      <c r="W66" s="31"/>
      <c r="X66" s="31"/>
      <c r="Y66" s="32"/>
      <c r="Z66" s="30">
        <v>4</v>
      </c>
      <c r="AA66" s="31"/>
      <c r="AB66" s="31"/>
      <c r="AC66" s="31"/>
      <c r="AD66" s="32"/>
      <c r="AE66" s="30">
        <v>5</v>
      </c>
      <c r="AF66" s="31"/>
      <c r="AG66" s="31"/>
      <c r="AH66" s="32"/>
      <c r="AI66" s="30">
        <v>6</v>
      </c>
      <c r="AJ66" s="31"/>
      <c r="AK66" s="31"/>
      <c r="AL66" s="31"/>
      <c r="AM66" s="32"/>
      <c r="AN66" s="30">
        <v>7</v>
      </c>
      <c r="AO66" s="31"/>
      <c r="AP66" s="31"/>
      <c r="AQ66" s="31"/>
      <c r="AR66" s="32"/>
      <c r="AS66" s="30">
        <v>8</v>
      </c>
      <c r="AT66" s="31"/>
      <c r="AU66" s="31"/>
      <c r="AV66" s="31"/>
      <c r="AW66" s="32"/>
      <c r="AX66" s="30">
        <v>9</v>
      </c>
      <c r="AY66" s="31"/>
      <c r="AZ66" s="31"/>
      <c r="BA66" s="32"/>
      <c r="BB66" s="30">
        <v>10</v>
      </c>
      <c r="BC66" s="31"/>
      <c r="BD66" s="31"/>
      <c r="BE66" s="31"/>
      <c r="BF66" s="32"/>
      <c r="BG66" s="30">
        <v>11</v>
      </c>
      <c r="BH66" s="31"/>
      <c r="BI66" s="31"/>
      <c r="BJ66" s="31"/>
      <c r="BK66" s="32"/>
      <c r="BL66" s="30">
        <v>12</v>
      </c>
      <c r="BM66" s="31"/>
      <c r="BN66" s="31"/>
      <c r="BO66" s="31"/>
      <c r="BP66" s="32"/>
      <c r="BQ66" s="30">
        <v>13</v>
      </c>
      <c r="BR66" s="31"/>
      <c r="BS66" s="31"/>
      <c r="BT66" s="32"/>
      <c r="BU66" s="36">
        <v>14</v>
      </c>
      <c r="BV66" s="36"/>
      <c r="BW66" s="36"/>
      <c r="BX66" s="36"/>
      <c r="BY66" s="36"/>
    </row>
    <row r="67" spans="1:79" s="1" customFormat="1" ht="13.5" hidden="1" customHeight="1" x14ac:dyDescent="0.2">
      <c r="A67" s="33" t="s">
        <v>64</v>
      </c>
      <c r="B67" s="34"/>
      <c r="C67" s="34"/>
      <c r="D67" s="34"/>
      <c r="E67" s="35"/>
      <c r="F67" s="33" t="s">
        <v>57</v>
      </c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5"/>
      <c r="U67" s="33" t="s">
        <v>65</v>
      </c>
      <c r="V67" s="34"/>
      <c r="W67" s="34"/>
      <c r="X67" s="34"/>
      <c r="Y67" s="35"/>
      <c r="Z67" s="33" t="s">
        <v>66</v>
      </c>
      <c r="AA67" s="34"/>
      <c r="AB67" s="34"/>
      <c r="AC67" s="34"/>
      <c r="AD67" s="35"/>
      <c r="AE67" s="33" t="s">
        <v>91</v>
      </c>
      <c r="AF67" s="34"/>
      <c r="AG67" s="34"/>
      <c r="AH67" s="35"/>
      <c r="AI67" s="50" t="s">
        <v>170</v>
      </c>
      <c r="AJ67" s="51"/>
      <c r="AK67" s="51"/>
      <c r="AL67" s="51"/>
      <c r="AM67" s="52"/>
      <c r="AN67" s="33" t="s">
        <v>67</v>
      </c>
      <c r="AO67" s="34"/>
      <c r="AP67" s="34"/>
      <c r="AQ67" s="34"/>
      <c r="AR67" s="35"/>
      <c r="AS67" s="33" t="s">
        <v>68</v>
      </c>
      <c r="AT67" s="34"/>
      <c r="AU67" s="34"/>
      <c r="AV67" s="34"/>
      <c r="AW67" s="35"/>
      <c r="AX67" s="33" t="s">
        <v>92</v>
      </c>
      <c r="AY67" s="34"/>
      <c r="AZ67" s="34"/>
      <c r="BA67" s="35"/>
      <c r="BB67" s="50" t="s">
        <v>170</v>
      </c>
      <c r="BC67" s="51"/>
      <c r="BD67" s="51"/>
      <c r="BE67" s="51"/>
      <c r="BF67" s="52"/>
      <c r="BG67" s="33" t="s">
        <v>58</v>
      </c>
      <c r="BH67" s="34"/>
      <c r="BI67" s="34"/>
      <c r="BJ67" s="34"/>
      <c r="BK67" s="35"/>
      <c r="BL67" s="33" t="s">
        <v>59</v>
      </c>
      <c r="BM67" s="34"/>
      <c r="BN67" s="34"/>
      <c r="BO67" s="34"/>
      <c r="BP67" s="35"/>
      <c r="BQ67" s="33" t="s">
        <v>93</v>
      </c>
      <c r="BR67" s="34"/>
      <c r="BS67" s="34"/>
      <c r="BT67" s="35"/>
      <c r="BU67" s="44" t="s">
        <v>170</v>
      </c>
      <c r="BV67" s="44"/>
      <c r="BW67" s="44"/>
      <c r="BX67" s="44"/>
      <c r="BY67" s="44"/>
      <c r="CA67" t="s">
        <v>27</v>
      </c>
    </row>
    <row r="68" spans="1:79" s="6" customFormat="1" ht="12.75" customHeight="1" x14ac:dyDescent="0.2">
      <c r="A68" s="87"/>
      <c r="B68" s="85"/>
      <c r="C68" s="85"/>
      <c r="D68" s="85"/>
      <c r="E68" s="86"/>
      <c r="F68" s="87" t="s">
        <v>147</v>
      </c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6"/>
      <c r="U68" s="104"/>
      <c r="V68" s="105"/>
      <c r="W68" s="105"/>
      <c r="X68" s="105"/>
      <c r="Y68" s="106"/>
      <c r="Z68" s="104"/>
      <c r="AA68" s="105"/>
      <c r="AB68" s="105"/>
      <c r="AC68" s="105"/>
      <c r="AD68" s="106"/>
      <c r="AE68" s="104"/>
      <c r="AF68" s="105"/>
      <c r="AG68" s="105"/>
      <c r="AH68" s="106"/>
      <c r="AI68" s="104">
        <f>IF(ISNUMBER(U68),U68,0)+IF(ISNUMBER(Z68),Z68,0)</f>
        <v>0</v>
      </c>
      <c r="AJ68" s="105"/>
      <c r="AK68" s="105"/>
      <c r="AL68" s="105"/>
      <c r="AM68" s="106"/>
      <c r="AN68" s="104"/>
      <c r="AO68" s="105"/>
      <c r="AP68" s="105"/>
      <c r="AQ68" s="105"/>
      <c r="AR68" s="106"/>
      <c r="AS68" s="104"/>
      <c r="AT68" s="105"/>
      <c r="AU68" s="105"/>
      <c r="AV68" s="105"/>
      <c r="AW68" s="106"/>
      <c r="AX68" s="104"/>
      <c r="AY68" s="105"/>
      <c r="AZ68" s="105"/>
      <c r="BA68" s="106"/>
      <c r="BB68" s="104">
        <f>IF(ISNUMBER(AN68),AN68,0)+IF(ISNUMBER(AS68),AS68,0)</f>
        <v>0</v>
      </c>
      <c r="BC68" s="105"/>
      <c r="BD68" s="105"/>
      <c r="BE68" s="105"/>
      <c r="BF68" s="106"/>
      <c r="BG68" s="104"/>
      <c r="BH68" s="105"/>
      <c r="BI68" s="105"/>
      <c r="BJ68" s="105"/>
      <c r="BK68" s="106"/>
      <c r="BL68" s="104"/>
      <c r="BM68" s="105"/>
      <c r="BN68" s="105"/>
      <c r="BO68" s="105"/>
      <c r="BP68" s="106"/>
      <c r="BQ68" s="104"/>
      <c r="BR68" s="105"/>
      <c r="BS68" s="105"/>
      <c r="BT68" s="106"/>
      <c r="BU68" s="104">
        <f>IF(ISNUMBER(BG68),BG68,0)+IF(ISNUMBER(BL68),BL68,0)</f>
        <v>0</v>
      </c>
      <c r="BV68" s="105"/>
      <c r="BW68" s="105"/>
      <c r="BX68" s="105"/>
      <c r="BY68" s="106"/>
      <c r="CA68" s="6" t="s">
        <v>28</v>
      </c>
    </row>
    <row r="70" spans="1:79" ht="14.25" customHeight="1" x14ac:dyDescent="0.2">
      <c r="A70" s="42" t="s">
        <v>241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213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118</v>
      </c>
      <c r="B72" s="68"/>
      <c r="C72" s="68"/>
      <c r="D72" s="69"/>
      <c r="E72" s="61" t="s">
        <v>19</v>
      </c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0" t="s">
        <v>235</v>
      </c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2"/>
      <c r="AR72" s="36" t="s">
        <v>240</v>
      </c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</row>
    <row r="73" spans="1:79" ht="48.75" customHeight="1" x14ac:dyDescent="0.2">
      <c r="A73" s="70"/>
      <c r="B73" s="71"/>
      <c r="C73" s="71"/>
      <c r="D73" s="72"/>
      <c r="E73" s="64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61" t="s">
        <v>4</v>
      </c>
      <c r="Y73" s="62"/>
      <c r="Z73" s="62"/>
      <c r="AA73" s="62"/>
      <c r="AB73" s="63"/>
      <c r="AC73" s="61" t="s">
        <v>3</v>
      </c>
      <c r="AD73" s="62"/>
      <c r="AE73" s="62"/>
      <c r="AF73" s="62"/>
      <c r="AG73" s="63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6" t="s">
        <v>116</v>
      </c>
      <c r="BC73" s="47"/>
      <c r="BD73" s="47"/>
      <c r="BE73" s="47"/>
      <c r="BF73" s="48"/>
      <c r="BG73" s="30" t="s">
        <v>96</v>
      </c>
      <c r="BH73" s="31"/>
      <c r="BI73" s="31"/>
      <c r="BJ73" s="31"/>
      <c r="BK73" s="32"/>
    </row>
    <row r="74" spans="1:79" ht="12.75" customHeight="1" x14ac:dyDescent="0.2">
      <c r="A74" s="30">
        <v>1</v>
      </c>
      <c r="B74" s="31"/>
      <c r="C74" s="31"/>
      <c r="D74" s="32"/>
      <c r="E74" s="30">
        <v>2</v>
      </c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2.75" hidden="1" customHeight="1" x14ac:dyDescent="0.2">
      <c r="A75" s="33" t="s">
        <v>64</v>
      </c>
      <c r="B75" s="34"/>
      <c r="C75" s="34"/>
      <c r="D75" s="35"/>
      <c r="E75" s="33" t="s">
        <v>57</v>
      </c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80" t="s">
        <v>60</v>
      </c>
      <c r="Y75" s="81"/>
      <c r="Z75" s="81"/>
      <c r="AA75" s="81"/>
      <c r="AB75" s="82"/>
      <c r="AC75" s="80" t="s">
        <v>61</v>
      </c>
      <c r="AD75" s="81"/>
      <c r="AE75" s="81"/>
      <c r="AF75" s="81"/>
      <c r="AG75" s="82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29</v>
      </c>
    </row>
    <row r="76" spans="1:79" s="99" customFormat="1" ht="12.75" customHeight="1" x14ac:dyDescent="0.2">
      <c r="A76" s="89">
        <v>2210</v>
      </c>
      <c r="B76" s="90"/>
      <c r="C76" s="90"/>
      <c r="D76" s="91"/>
      <c r="E76" s="92" t="s">
        <v>178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2140000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2140000</v>
      </c>
      <c r="AN76" s="97"/>
      <c r="AO76" s="97"/>
      <c r="AP76" s="97"/>
      <c r="AQ76" s="98"/>
      <c r="AR76" s="96">
        <v>2264120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2264120</v>
      </c>
      <c r="BH76" s="95"/>
      <c r="BI76" s="95"/>
      <c r="BJ76" s="95"/>
      <c r="BK76" s="95"/>
      <c r="CA76" s="99" t="s">
        <v>30</v>
      </c>
    </row>
    <row r="77" spans="1:79" s="99" customFormat="1" ht="25.5" customHeight="1" x14ac:dyDescent="0.2">
      <c r="A77" s="89">
        <v>3110</v>
      </c>
      <c r="B77" s="90"/>
      <c r="C77" s="90"/>
      <c r="D77" s="91"/>
      <c r="E77" s="92" t="s">
        <v>179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6" customFormat="1" ht="12.75" customHeight="1" x14ac:dyDescent="0.2">
      <c r="A78" s="87"/>
      <c r="B78" s="85"/>
      <c r="C78" s="85"/>
      <c r="D78" s="86"/>
      <c r="E78" s="100" t="s">
        <v>147</v>
      </c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2"/>
      <c r="X78" s="104">
        <v>2140000</v>
      </c>
      <c r="Y78" s="105"/>
      <c r="Z78" s="105"/>
      <c r="AA78" s="105"/>
      <c r="AB78" s="106"/>
      <c r="AC78" s="104">
        <v>0</v>
      </c>
      <c r="AD78" s="105"/>
      <c r="AE78" s="105"/>
      <c r="AF78" s="105"/>
      <c r="AG78" s="106"/>
      <c r="AH78" s="104">
        <v>0</v>
      </c>
      <c r="AI78" s="105"/>
      <c r="AJ78" s="105"/>
      <c r="AK78" s="105"/>
      <c r="AL78" s="106"/>
      <c r="AM78" s="104">
        <f>IF(ISNUMBER(X78),X78,0)+IF(ISNUMBER(AC78),AC78,0)</f>
        <v>2140000</v>
      </c>
      <c r="AN78" s="105"/>
      <c r="AO78" s="105"/>
      <c r="AP78" s="105"/>
      <c r="AQ78" s="106"/>
      <c r="AR78" s="104">
        <v>2264120</v>
      </c>
      <c r="AS78" s="105"/>
      <c r="AT78" s="105"/>
      <c r="AU78" s="105"/>
      <c r="AV78" s="106"/>
      <c r="AW78" s="104">
        <v>0</v>
      </c>
      <c r="AX78" s="105"/>
      <c r="AY78" s="105"/>
      <c r="AZ78" s="105"/>
      <c r="BA78" s="106"/>
      <c r="BB78" s="104">
        <v>0</v>
      </c>
      <c r="BC78" s="105"/>
      <c r="BD78" s="105"/>
      <c r="BE78" s="105"/>
      <c r="BF78" s="106"/>
      <c r="BG78" s="103">
        <f>IF(ISNUMBER(AR78),AR78,0)+IF(ISNUMBER(AW78),AW78,0)</f>
        <v>2264120</v>
      </c>
      <c r="BH78" s="103"/>
      <c r="BI78" s="103"/>
      <c r="BJ78" s="103"/>
      <c r="BK78" s="103"/>
    </row>
    <row r="80" spans="1:79" ht="14.25" customHeight="1" x14ac:dyDescent="0.2">
      <c r="A80" s="42" t="s">
        <v>242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213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</row>
    <row r="82" spans="1:79" ht="23.1" customHeight="1" x14ac:dyDescent="0.2">
      <c r="A82" s="67" t="s">
        <v>119</v>
      </c>
      <c r="B82" s="68"/>
      <c r="C82" s="68"/>
      <c r="D82" s="68"/>
      <c r="E82" s="69"/>
      <c r="F82" s="61" t="s">
        <v>19</v>
      </c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3"/>
      <c r="X82" s="36" t="s">
        <v>235</v>
      </c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0" t="s">
        <v>240</v>
      </c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2"/>
    </row>
    <row r="83" spans="1:79" ht="53.25" customHeight="1" x14ac:dyDescent="0.2">
      <c r="A83" s="70"/>
      <c r="B83" s="71"/>
      <c r="C83" s="71"/>
      <c r="D83" s="71"/>
      <c r="E83" s="72"/>
      <c r="F83" s="64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6"/>
      <c r="X83" s="30" t="s">
        <v>4</v>
      </c>
      <c r="Y83" s="31"/>
      <c r="Z83" s="31"/>
      <c r="AA83" s="31"/>
      <c r="AB83" s="32"/>
      <c r="AC83" s="30" t="s">
        <v>3</v>
      </c>
      <c r="AD83" s="31"/>
      <c r="AE83" s="31"/>
      <c r="AF83" s="31"/>
      <c r="AG83" s="32"/>
      <c r="AH83" s="46" t="s">
        <v>116</v>
      </c>
      <c r="AI83" s="47"/>
      <c r="AJ83" s="47"/>
      <c r="AK83" s="47"/>
      <c r="AL83" s="48"/>
      <c r="AM83" s="30" t="s">
        <v>5</v>
      </c>
      <c r="AN83" s="31"/>
      <c r="AO83" s="31"/>
      <c r="AP83" s="31"/>
      <c r="AQ83" s="32"/>
      <c r="AR83" s="30" t="s">
        <v>4</v>
      </c>
      <c r="AS83" s="31"/>
      <c r="AT83" s="31"/>
      <c r="AU83" s="31"/>
      <c r="AV83" s="32"/>
      <c r="AW83" s="30" t="s">
        <v>3</v>
      </c>
      <c r="AX83" s="31"/>
      <c r="AY83" s="31"/>
      <c r="AZ83" s="31"/>
      <c r="BA83" s="32"/>
      <c r="BB83" s="49" t="s">
        <v>116</v>
      </c>
      <c r="BC83" s="49"/>
      <c r="BD83" s="49"/>
      <c r="BE83" s="49"/>
      <c r="BF83" s="49"/>
      <c r="BG83" s="30" t="s">
        <v>96</v>
      </c>
      <c r="BH83" s="31"/>
      <c r="BI83" s="31"/>
      <c r="BJ83" s="31"/>
      <c r="BK83" s="32"/>
    </row>
    <row r="84" spans="1:79" ht="15" customHeight="1" x14ac:dyDescent="0.2">
      <c r="A84" s="30">
        <v>1</v>
      </c>
      <c r="B84" s="31"/>
      <c r="C84" s="31"/>
      <c r="D84" s="31"/>
      <c r="E84" s="32"/>
      <c r="F84" s="30">
        <v>2</v>
      </c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2"/>
      <c r="X84" s="30">
        <v>3</v>
      </c>
      <c r="Y84" s="31"/>
      <c r="Z84" s="31"/>
      <c r="AA84" s="31"/>
      <c r="AB84" s="32"/>
      <c r="AC84" s="30">
        <v>4</v>
      </c>
      <c r="AD84" s="31"/>
      <c r="AE84" s="31"/>
      <c r="AF84" s="31"/>
      <c r="AG84" s="32"/>
      <c r="AH84" s="30">
        <v>5</v>
      </c>
      <c r="AI84" s="31"/>
      <c r="AJ84" s="31"/>
      <c r="AK84" s="31"/>
      <c r="AL84" s="32"/>
      <c r="AM84" s="30">
        <v>6</v>
      </c>
      <c r="AN84" s="31"/>
      <c r="AO84" s="31"/>
      <c r="AP84" s="31"/>
      <c r="AQ84" s="32"/>
      <c r="AR84" s="30">
        <v>7</v>
      </c>
      <c r="AS84" s="31"/>
      <c r="AT84" s="31"/>
      <c r="AU84" s="31"/>
      <c r="AV84" s="32"/>
      <c r="AW84" s="30">
        <v>8</v>
      </c>
      <c r="AX84" s="31"/>
      <c r="AY84" s="31"/>
      <c r="AZ84" s="31"/>
      <c r="BA84" s="32"/>
      <c r="BB84" s="30">
        <v>9</v>
      </c>
      <c r="BC84" s="31"/>
      <c r="BD84" s="31"/>
      <c r="BE84" s="31"/>
      <c r="BF84" s="32"/>
      <c r="BG84" s="30">
        <v>10</v>
      </c>
      <c r="BH84" s="31"/>
      <c r="BI84" s="31"/>
      <c r="BJ84" s="31"/>
      <c r="BK84" s="32"/>
    </row>
    <row r="85" spans="1:79" s="1" customFormat="1" ht="15" hidden="1" customHeight="1" x14ac:dyDescent="0.2">
      <c r="A85" s="33" t="s">
        <v>64</v>
      </c>
      <c r="B85" s="34"/>
      <c r="C85" s="34"/>
      <c r="D85" s="34"/>
      <c r="E85" s="35"/>
      <c r="F85" s="33" t="s">
        <v>57</v>
      </c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5"/>
      <c r="X85" s="33" t="s">
        <v>60</v>
      </c>
      <c r="Y85" s="34"/>
      <c r="Z85" s="34"/>
      <c r="AA85" s="34"/>
      <c r="AB85" s="35"/>
      <c r="AC85" s="33" t="s">
        <v>61</v>
      </c>
      <c r="AD85" s="34"/>
      <c r="AE85" s="34"/>
      <c r="AF85" s="34"/>
      <c r="AG85" s="35"/>
      <c r="AH85" s="33" t="s">
        <v>94</v>
      </c>
      <c r="AI85" s="34"/>
      <c r="AJ85" s="34"/>
      <c r="AK85" s="34"/>
      <c r="AL85" s="35"/>
      <c r="AM85" s="50" t="s">
        <v>171</v>
      </c>
      <c r="AN85" s="51"/>
      <c r="AO85" s="51"/>
      <c r="AP85" s="51"/>
      <c r="AQ85" s="52"/>
      <c r="AR85" s="33" t="s">
        <v>62</v>
      </c>
      <c r="AS85" s="34"/>
      <c r="AT85" s="34"/>
      <c r="AU85" s="34"/>
      <c r="AV85" s="35"/>
      <c r="AW85" s="33" t="s">
        <v>63</v>
      </c>
      <c r="AX85" s="34"/>
      <c r="AY85" s="34"/>
      <c r="AZ85" s="34"/>
      <c r="BA85" s="35"/>
      <c r="BB85" s="33" t="s">
        <v>95</v>
      </c>
      <c r="BC85" s="34"/>
      <c r="BD85" s="34"/>
      <c r="BE85" s="34"/>
      <c r="BF85" s="35"/>
      <c r="BG85" s="50" t="s">
        <v>171</v>
      </c>
      <c r="BH85" s="51"/>
      <c r="BI85" s="51"/>
      <c r="BJ85" s="51"/>
      <c r="BK85" s="52"/>
      <c r="CA85" t="s">
        <v>31</v>
      </c>
    </row>
    <row r="86" spans="1:79" s="6" customFormat="1" ht="12.75" customHeight="1" x14ac:dyDescent="0.2">
      <c r="A86" s="87"/>
      <c r="B86" s="85"/>
      <c r="C86" s="85"/>
      <c r="D86" s="85"/>
      <c r="E86" s="86"/>
      <c r="F86" s="87" t="s">
        <v>147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6"/>
      <c r="X86" s="107"/>
      <c r="Y86" s="108"/>
      <c r="Z86" s="108"/>
      <c r="AA86" s="108"/>
      <c r="AB86" s="109"/>
      <c r="AC86" s="107"/>
      <c r="AD86" s="108"/>
      <c r="AE86" s="108"/>
      <c r="AF86" s="108"/>
      <c r="AG86" s="109"/>
      <c r="AH86" s="103"/>
      <c r="AI86" s="103"/>
      <c r="AJ86" s="103"/>
      <c r="AK86" s="103"/>
      <c r="AL86" s="103"/>
      <c r="AM86" s="103">
        <f>IF(ISNUMBER(X86),X86,0)+IF(ISNUMBER(AC86),AC86,0)</f>
        <v>0</v>
      </c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>
        <f>IF(ISNUMBER(AR86),AR86,0)+IF(ISNUMBER(AW86),AW86,0)</f>
        <v>0</v>
      </c>
      <c r="BH86" s="103"/>
      <c r="BI86" s="103"/>
      <c r="BJ86" s="103"/>
      <c r="BK86" s="103"/>
      <c r="CA86" s="6" t="s">
        <v>32</v>
      </c>
    </row>
    <row r="89" spans="1:79" ht="14.25" customHeight="1" x14ac:dyDescent="0.2">
      <c r="A89" s="42" t="s">
        <v>120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4.25" customHeight="1" x14ac:dyDescent="0.2">
      <c r="A90" s="42" t="s">
        <v>228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</row>
    <row r="91" spans="1:79" ht="15" customHeight="1" x14ac:dyDescent="0.2">
      <c r="A91" s="53" t="s">
        <v>213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</row>
    <row r="92" spans="1:79" ht="23.1" customHeight="1" x14ac:dyDescent="0.2">
      <c r="A92" s="61" t="s">
        <v>6</v>
      </c>
      <c r="B92" s="62"/>
      <c r="C92" s="62"/>
      <c r="D92" s="61" t="s">
        <v>121</v>
      </c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3"/>
      <c r="U92" s="30" t="s">
        <v>214</v>
      </c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2"/>
      <c r="AN92" s="30" t="s">
        <v>217</v>
      </c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2"/>
      <c r="BG92" s="36" t="s">
        <v>225</v>
      </c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</row>
    <row r="93" spans="1:79" ht="52.5" customHeight="1" x14ac:dyDescent="0.2">
      <c r="A93" s="64"/>
      <c r="B93" s="65"/>
      <c r="C93" s="65"/>
      <c r="D93" s="64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6"/>
      <c r="U93" s="30" t="s">
        <v>4</v>
      </c>
      <c r="V93" s="31"/>
      <c r="W93" s="31"/>
      <c r="X93" s="31"/>
      <c r="Y93" s="32"/>
      <c r="Z93" s="30" t="s">
        <v>3</v>
      </c>
      <c r="AA93" s="31"/>
      <c r="AB93" s="31"/>
      <c r="AC93" s="31"/>
      <c r="AD93" s="32"/>
      <c r="AE93" s="46" t="s">
        <v>116</v>
      </c>
      <c r="AF93" s="47"/>
      <c r="AG93" s="47"/>
      <c r="AH93" s="48"/>
      <c r="AI93" s="30" t="s">
        <v>5</v>
      </c>
      <c r="AJ93" s="31"/>
      <c r="AK93" s="31"/>
      <c r="AL93" s="31"/>
      <c r="AM93" s="32"/>
      <c r="AN93" s="30" t="s">
        <v>4</v>
      </c>
      <c r="AO93" s="31"/>
      <c r="AP93" s="31"/>
      <c r="AQ93" s="31"/>
      <c r="AR93" s="32"/>
      <c r="AS93" s="30" t="s">
        <v>3</v>
      </c>
      <c r="AT93" s="31"/>
      <c r="AU93" s="31"/>
      <c r="AV93" s="31"/>
      <c r="AW93" s="32"/>
      <c r="AX93" s="46" t="s">
        <v>116</v>
      </c>
      <c r="AY93" s="47"/>
      <c r="AZ93" s="47"/>
      <c r="BA93" s="48"/>
      <c r="BB93" s="30" t="s">
        <v>96</v>
      </c>
      <c r="BC93" s="31"/>
      <c r="BD93" s="31"/>
      <c r="BE93" s="31"/>
      <c r="BF93" s="32"/>
      <c r="BG93" s="30" t="s">
        <v>4</v>
      </c>
      <c r="BH93" s="31"/>
      <c r="BI93" s="31"/>
      <c r="BJ93" s="31"/>
      <c r="BK93" s="32"/>
      <c r="BL93" s="36" t="s">
        <v>3</v>
      </c>
      <c r="BM93" s="36"/>
      <c r="BN93" s="36"/>
      <c r="BO93" s="36"/>
      <c r="BP93" s="36"/>
      <c r="BQ93" s="49" t="s">
        <v>116</v>
      </c>
      <c r="BR93" s="49"/>
      <c r="BS93" s="49"/>
      <c r="BT93" s="49"/>
      <c r="BU93" s="30" t="s">
        <v>97</v>
      </c>
      <c r="BV93" s="31"/>
      <c r="BW93" s="31"/>
      <c r="BX93" s="31"/>
      <c r="BY93" s="32"/>
    </row>
    <row r="94" spans="1:79" ht="15" customHeight="1" x14ac:dyDescent="0.2">
      <c r="A94" s="30">
        <v>1</v>
      </c>
      <c r="B94" s="31"/>
      <c r="C94" s="31"/>
      <c r="D94" s="30">
        <v>2</v>
      </c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2"/>
      <c r="U94" s="30">
        <v>3</v>
      </c>
      <c r="V94" s="31"/>
      <c r="W94" s="31"/>
      <c r="X94" s="31"/>
      <c r="Y94" s="32"/>
      <c r="Z94" s="30">
        <v>4</v>
      </c>
      <c r="AA94" s="31"/>
      <c r="AB94" s="31"/>
      <c r="AC94" s="31"/>
      <c r="AD94" s="32"/>
      <c r="AE94" s="30">
        <v>5</v>
      </c>
      <c r="AF94" s="31"/>
      <c r="AG94" s="31"/>
      <c r="AH94" s="32"/>
      <c r="AI94" s="30">
        <v>6</v>
      </c>
      <c r="AJ94" s="31"/>
      <c r="AK94" s="31"/>
      <c r="AL94" s="31"/>
      <c r="AM94" s="32"/>
      <c r="AN94" s="30">
        <v>7</v>
      </c>
      <c r="AO94" s="31"/>
      <c r="AP94" s="31"/>
      <c r="AQ94" s="31"/>
      <c r="AR94" s="32"/>
      <c r="AS94" s="30">
        <v>8</v>
      </c>
      <c r="AT94" s="31"/>
      <c r="AU94" s="31"/>
      <c r="AV94" s="31"/>
      <c r="AW94" s="32"/>
      <c r="AX94" s="36">
        <v>9</v>
      </c>
      <c r="AY94" s="36"/>
      <c r="AZ94" s="36"/>
      <c r="BA94" s="36"/>
      <c r="BB94" s="30">
        <v>10</v>
      </c>
      <c r="BC94" s="31"/>
      <c r="BD94" s="31"/>
      <c r="BE94" s="31"/>
      <c r="BF94" s="32"/>
      <c r="BG94" s="30">
        <v>11</v>
      </c>
      <c r="BH94" s="31"/>
      <c r="BI94" s="31"/>
      <c r="BJ94" s="31"/>
      <c r="BK94" s="32"/>
      <c r="BL94" s="36">
        <v>12</v>
      </c>
      <c r="BM94" s="36"/>
      <c r="BN94" s="36"/>
      <c r="BO94" s="36"/>
      <c r="BP94" s="36"/>
      <c r="BQ94" s="30">
        <v>13</v>
      </c>
      <c r="BR94" s="31"/>
      <c r="BS94" s="31"/>
      <c r="BT94" s="32"/>
      <c r="BU94" s="30">
        <v>14</v>
      </c>
      <c r="BV94" s="31"/>
      <c r="BW94" s="31"/>
      <c r="BX94" s="31"/>
      <c r="BY94" s="32"/>
    </row>
    <row r="95" spans="1:79" s="1" customFormat="1" ht="14.25" hidden="1" customHeight="1" x14ac:dyDescent="0.2">
      <c r="A95" s="33" t="s">
        <v>69</v>
      </c>
      <c r="B95" s="34"/>
      <c r="C95" s="34"/>
      <c r="D95" s="33" t="s">
        <v>57</v>
      </c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5"/>
      <c r="U95" s="38" t="s">
        <v>65</v>
      </c>
      <c r="V95" s="38"/>
      <c r="W95" s="38"/>
      <c r="X95" s="38"/>
      <c r="Y95" s="38"/>
      <c r="Z95" s="38" t="s">
        <v>66</v>
      </c>
      <c r="AA95" s="38"/>
      <c r="AB95" s="38"/>
      <c r="AC95" s="38"/>
      <c r="AD95" s="38"/>
      <c r="AE95" s="38" t="s">
        <v>91</v>
      </c>
      <c r="AF95" s="38"/>
      <c r="AG95" s="38"/>
      <c r="AH95" s="38"/>
      <c r="AI95" s="44" t="s">
        <v>170</v>
      </c>
      <c r="AJ95" s="44"/>
      <c r="AK95" s="44"/>
      <c r="AL95" s="44"/>
      <c r="AM95" s="44"/>
      <c r="AN95" s="38" t="s">
        <v>67</v>
      </c>
      <c r="AO95" s="38"/>
      <c r="AP95" s="38"/>
      <c r="AQ95" s="38"/>
      <c r="AR95" s="38"/>
      <c r="AS95" s="38" t="s">
        <v>68</v>
      </c>
      <c r="AT95" s="38"/>
      <c r="AU95" s="38"/>
      <c r="AV95" s="38"/>
      <c r="AW95" s="38"/>
      <c r="AX95" s="38" t="s">
        <v>92</v>
      </c>
      <c r="AY95" s="38"/>
      <c r="AZ95" s="38"/>
      <c r="BA95" s="38"/>
      <c r="BB95" s="44" t="s">
        <v>170</v>
      </c>
      <c r="BC95" s="44"/>
      <c r="BD95" s="44"/>
      <c r="BE95" s="44"/>
      <c r="BF95" s="44"/>
      <c r="BG95" s="38" t="s">
        <v>58</v>
      </c>
      <c r="BH95" s="38"/>
      <c r="BI95" s="38"/>
      <c r="BJ95" s="38"/>
      <c r="BK95" s="38"/>
      <c r="BL95" s="38" t="s">
        <v>59</v>
      </c>
      <c r="BM95" s="38"/>
      <c r="BN95" s="38"/>
      <c r="BO95" s="38"/>
      <c r="BP95" s="38"/>
      <c r="BQ95" s="38" t="s">
        <v>93</v>
      </c>
      <c r="BR95" s="38"/>
      <c r="BS95" s="38"/>
      <c r="BT95" s="38"/>
      <c r="BU95" s="44" t="s">
        <v>170</v>
      </c>
      <c r="BV95" s="44"/>
      <c r="BW95" s="44"/>
      <c r="BX95" s="44"/>
      <c r="BY95" s="44"/>
      <c r="CA95" t="s">
        <v>33</v>
      </c>
    </row>
    <row r="96" spans="1:79" s="99" customFormat="1" ht="25.5" customHeight="1" x14ac:dyDescent="0.2">
      <c r="A96" s="89">
        <v>1</v>
      </c>
      <c r="B96" s="90"/>
      <c r="C96" s="90"/>
      <c r="D96" s="92" t="s">
        <v>180</v>
      </c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4"/>
      <c r="U96" s="96">
        <v>230461</v>
      </c>
      <c r="V96" s="97"/>
      <c r="W96" s="97"/>
      <c r="X96" s="97"/>
      <c r="Y96" s="98"/>
      <c r="Z96" s="96">
        <v>170848</v>
      </c>
      <c r="AA96" s="97"/>
      <c r="AB96" s="97"/>
      <c r="AC96" s="97"/>
      <c r="AD96" s="98"/>
      <c r="AE96" s="96">
        <v>0</v>
      </c>
      <c r="AF96" s="97"/>
      <c r="AG96" s="97"/>
      <c r="AH96" s="98"/>
      <c r="AI96" s="96">
        <f>IF(ISNUMBER(U96),U96,0)+IF(ISNUMBER(Z96),Z96,0)</f>
        <v>401309</v>
      </c>
      <c r="AJ96" s="97"/>
      <c r="AK96" s="97"/>
      <c r="AL96" s="97"/>
      <c r="AM96" s="98"/>
      <c r="AN96" s="96">
        <v>200000</v>
      </c>
      <c r="AO96" s="97"/>
      <c r="AP96" s="97"/>
      <c r="AQ96" s="97"/>
      <c r="AR96" s="98"/>
      <c r="AS96" s="96">
        <v>20000</v>
      </c>
      <c r="AT96" s="97"/>
      <c r="AU96" s="97"/>
      <c r="AV96" s="97"/>
      <c r="AW96" s="98"/>
      <c r="AX96" s="96">
        <v>0</v>
      </c>
      <c r="AY96" s="97"/>
      <c r="AZ96" s="97"/>
      <c r="BA96" s="98"/>
      <c r="BB96" s="96">
        <f>IF(ISNUMBER(AN96),AN96,0)+IF(ISNUMBER(AS96),AS96,0)</f>
        <v>220000</v>
      </c>
      <c r="BC96" s="97"/>
      <c r="BD96" s="97"/>
      <c r="BE96" s="97"/>
      <c r="BF96" s="98"/>
      <c r="BG96" s="96">
        <v>2000000</v>
      </c>
      <c r="BH96" s="97"/>
      <c r="BI96" s="97"/>
      <c r="BJ96" s="97"/>
      <c r="BK96" s="98"/>
      <c r="BL96" s="96">
        <v>0</v>
      </c>
      <c r="BM96" s="97"/>
      <c r="BN96" s="97"/>
      <c r="BO96" s="97"/>
      <c r="BP96" s="98"/>
      <c r="BQ96" s="96">
        <v>0</v>
      </c>
      <c r="BR96" s="97"/>
      <c r="BS96" s="97"/>
      <c r="BT96" s="98"/>
      <c r="BU96" s="96">
        <f>IF(ISNUMBER(BG96),BG96,0)+IF(ISNUMBER(BL96),BL96,0)</f>
        <v>2000000</v>
      </c>
      <c r="BV96" s="97"/>
      <c r="BW96" s="97"/>
      <c r="BX96" s="97"/>
      <c r="BY96" s="98"/>
      <c r="CA96" s="99" t="s">
        <v>34</v>
      </c>
    </row>
    <row r="97" spans="1:79" s="6" customFormat="1" ht="12.75" customHeight="1" x14ac:dyDescent="0.2">
      <c r="A97" s="87"/>
      <c r="B97" s="85"/>
      <c r="C97" s="85"/>
      <c r="D97" s="100" t="s">
        <v>147</v>
      </c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2"/>
      <c r="U97" s="104">
        <v>230461</v>
      </c>
      <c r="V97" s="105"/>
      <c r="W97" s="105"/>
      <c r="X97" s="105"/>
      <c r="Y97" s="106"/>
      <c r="Z97" s="104">
        <v>170848</v>
      </c>
      <c r="AA97" s="105"/>
      <c r="AB97" s="105"/>
      <c r="AC97" s="105"/>
      <c r="AD97" s="106"/>
      <c r="AE97" s="104">
        <v>0</v>
      </c>
      <c r="AF97" s="105"/>
      <c r="AG97" s="105"/>
      <c r="AH97" s="106"/>
      <c r="AI97" s="104">
        <f>IF(ISNUMBER(U97),U97,0)+IF(ISNUMBER(Z97),Z97,0)</f>
        <v>401309</v>
      </c>
      <c r="AJ97" s="105"/>
      <c r="AK97" s="105"/>
      <c r="AL97" s="105"/>
      <c r="AM97" s="106"/>
      <c r="AN97" s="104">
        <v>200000</v>
      </c>
      <c r="AO97" s="105"/>
      <c r="AP97" s="105"/>
      <c r="AQ97" s="105"/>
      <c r="AR97" s="106"/>
      <c r="AS97" s="104">
        <v>20000</v>
      </c>
      <c r="AT97" s="105"/>
      <c r="AU97" s="105"/>
      <c r="AV97" s="105"/>
      <c r="AW97" s="106"/>
      <c r="AX97" s="104">
        <v>0</v>
      </c>
      <c r="AY97" s="105"/>
      <c r="AZ97" s="105"/>
      <c r="BA97" s="106"/>
      <c r="BB97" s="104">
        <f>IF(ISNUMBER(AN97),AN97,0)+IF(ISNUMBER(AS97),AS97,0)</f>
        <v>220000</v>
      </c>
      <c r="BC97" s="105"/>
      <c r="BD97" s="105"/>
      <c r="BE97" s="105"/>
      <c r="BF97" s="106"/>
      <c r="BG97" s="104">
        <v>2000000</v>
      </c>
      <c r="BH97" s="105"/>
      <c r="BI97" s="105"/>
      <c r="BJ97" s="105"/>
      <c r="BK97" s="106"/>
      <c r="BL97" s="104">
        <v>0</v>
      </c>
      <c r="BM97" s="105"/>
      <c r="BN97" s="105"/>
      <c r="BO97" s="105"/>
      <c r="BP97" s="106"/>
      <c r="BQ97" s="104">
        <v>0</v>
      </c>
      <c r="BR97" s="105"/>
      <c r="BS97" s="105"/>
      <c r="BT97" s="106"/>
      <c r="BU97" s="104">
        <f>IF(ISNUMBER(BG97),BG97,0)+IF(ISNUMBER(BL97),BL97,0)</f>
        <v>2000000</v>
      </c>
      <c r="BV97" s="105"/>
      <c r="BW97" s="105"/>
      <c r="BX97" s="105"/>
      <c r="BY97" s="106"/>
    </row>
    <row r="99" spans="1:79" ht="14.25" customHeight="1" x14ac:dyDescent="0.2">
      <c r="A99" s="42" t="s">
        <v>243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5" customHeight="1" x14ac:dyDescent="0.2">
      <c r="A100" s="45" t="s">
        <v>213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</row>
    <row r="101" spans="1:79" ht="23.1" customHeight="1" x14ac:dyDescent="0.2">
      <c r="A101" s="61" t="s">
        <v>6</v>
      </c>
      <c r="B101" s="62"/>
      <c r="C101" s="62"/>
      <c r="D101" s="61" t="s">
        <v>121</v>
      </c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3"/>
      <c r="U101" s="36" t="s">
        <v>235</v>
      </c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 t="s">
        <v>240</v>
      </c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  <c r="BF101" s="36"/>
      <c r="BG101" s="36"/>
      <c r="BH101" s="36"/>
    </row>
    <row r="102" spans="1:79" ht="54" customHeight="1" x14ac:dyDescent="0.2">
      <c r="A102" s="64"/>
      <c r="B102" s="65"/>
      <c r="C102" s="65"/>
      <c r="D102" s="64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6"/>
      <c r="U102" s="30" t="s">
        <v>4</v>
      </c>
      <c r="V102" s="31"/>
      <c r="W102" s="31"/>
      <c r="X102" s="31"/>
      <c r="Y102" s="32"/>
      <c r="Z102" s="30" t="s">
        <v>3</v>
      </c>
      <c r="AA102" s="31"/>
      <c r="AB102" s="31"/>
      <c r="AC102" s="31"/>
      <c r="AD102" s="32"/>
      <c r="AE102" s="46" t="s">
        <v>116</v>
      </c>
      <c r="AF102" s="47"/>
      <c r="AG102" s="47"/>
      <c r="AH102" s="47"/>
      <c r="AI102" s="48"/>
      <c r="AJ102" s="30" t="s">
        <v>5</v>
      </c>
      <c r="AK102" s="31"/>
      <c r="AL102" s="31"/>
      <c r="AM102" s="31"/>
      <c r="AN102" s="32"/>
      <c r="AO102" s="30" t="s">
        <v>4</v>
      </c>
      <c r="AP102" s="31"/>
      <c r="AQ102" s="31"/>
      <c r="AR102" s="31"/>
      <c r="AS102" s="32"/>
      <c r="AT102" s="30" t="s">
        <v>3</v>
      </c>
      <c r="AU102" s="31"/>
      <c r="AV102" s="31"/>
      <c r="AW102" s="31"/>
      <c r="AX102" s="32"/>
      <c r="AY102" s="46" t="s">
        <v>116</v>
      </c>
      <c r="AZ102" s="47"/>
      <c r="BA102" s="47"/>
      <c r="BB102" s="47"/>
      <c r="BC102" s="48"/>
      <c r="BD102" s="36" t="s">
        <v>96</v>
      </c>
      <c r="BE102" s="36"/>
      <c r="BF102" s="36"/>
      <c r="BG102" s="36"/>
      <c r="BH102" s="36"/>
    </row>
    <row r="103" spans="1:79" ht="15" customHeight="1" x14ac:dyDescent="0.2">
      <c r="A103" s="30" t="s">
        <v>169</v>
      </c>
      <c r="B103" s="31"/>
      <c r="C103" s="31"/>
      <c r="D103" s="30">
        <v>2</v>
      </c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2"/>
      <c r="U103" s="30">
        <v>3</v>
      </c>
      <c r="V103" s="31"/>
      <c r="W103" s="31"/>
      <c r="X103" s="31"/>
      <c r="Y103" s="32"/>
      <c r="Z103" s="30">
        <v>4</v>
      </c>
      <c r="AA103" s="31"/>
      <c r="AB103" s="31"/>
      <c r="AC103" s="31"/>
      <c r="AD103" s="32"/>
      <c r="AE103" s="30">
        <v>5</v>
      </c>
      <c r="AF103" s="31"/>
      <c r="AG103" s="31"/>
      <c r="AH103" s="31"/>
      <c r="AI103" s="32"/>
      <c r="AJ103" s="30">
        <v>6</v>
      </c>
      <c r="AK103" s="31"/>
      <c r="AL103" s="31"/>
      <c r="AM103" s="31"/>
      <c r="AN103" s="32"/>
      <c r="AO103" s="30">
        <v>7</v>
      </c>
      <c r="AP103" s="31"/>
      <c r="AQ103" s="31"/>
      <c r="AR103" s="31"/>
      <c r="AS103" s="32"/>
      <c r="AT103" s="30">
        <v>8</v>
      </c>
      <c r="AU103" s="31"/>
      <c r="AV103" s="31"/>
      <c r="AW103" s="31"/>
      <c r="AX103" s="32"/>
      <c r="AY103" s="30">
        <v>9</v>
      </c>
      <c r="AZ103" s="31"/>
      <c r="BA103" s="31"/>
      <c r="BB103" s="31"/>
      <c r="BC103" s="32"/>
      <c r="BD103" s="30">
        <v>10</v>
      </c>
      <c r="BE103" s="31"/>
      <c r="BF103" s="31"/>
      <c r="BG103" s="31"/>
      <c r="BH103" s="32"/>
    </row>
    <row r="104" spans="1:79" s="1" customFormat="1" ht="12.75" hidden="1" customHeight="1" x14ac:dyDescent="0.2">
      <c r="A104" s="33" t="s">
        <v>69</v>
      </c>
      <c r="B104" s="34"/>
      <c r="C104" s="34"/>
      <c r="D104" s="33" t="s">
        <v>57</v>
      </c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5"/>
      <c r="U104" s="33" t="s">
        <v>60</v>
      </c>
      <c r="V104" s="34"/>
      <c r="W104" s="34"/>
      <c r="X104" s="34"/>
      <c r="Y104" s="35"/>
      <c r="Z104" s="33" t="s">
        <v>61</v>
      </c>
      <c r="AA104" s="34"/>
      <c r="AB104" s="34"/>
      <c r="AC104" s="34"/>
      <c r="AD104" s="35"/>
      <c r="AE104" s="33" t="s">
        <v>94</v>
      </c>
      <c r="AF104" s="34"/>
      <c r="AG104" s="34"/>
      <c r="AH104" s="34"/>
      <c r="AI104" s="35"/>
      <c r="AJ104" s="50" t="s">
        <v>171</v>
      </c>
      <c r="AK104" s="51"/>
      <c r="AL104" s="51"/>
      <c r="AM104" s="51"/>
      <c r="AN104" s="52"/>
      <c r="AO104" s="33" t="s">
        <v>62</v>
      </c>
      <c r="AP104" s="34"/>
      <c r="AQ104" s="34"/>
      <c r="AR104" s="34"/>
      <c r="AS104" s="35"/>
      <c r="AT104" s="33" t="s">
        <v>63</v>
      </c>
      <c r="AU104" s="34"/>
      <c r="AV104" s="34"/>
      <c r="AW104" s="34"/>
      <c r="AX104" s="35"/>
      <c r="AY104" s="33" t="s">
        <v>95</v>
      </c>
      <c r="AZ104" s="34"/>
      <c r="BA104" s="34"/>
      <c r="BB104" s="34"/>
      <c r="BC104" s="35"/>
      <c r="BD104" s="44" t="s">
        <v>171</v>
      </c>
      <c r="BE104" s="44"/>
      <c r="BF104" s="44"/>
      <c r="BG104" s="44"/>
      <c r="BH104" s="44"/>
      <c r="CA104" s="1" t="s">
        <v>35</v>
      </c>
    </row>
    <row r="105" spans="1:79" s="99" customFormat="1" ht="25.5" customHeight="1" x14ac:dyDescent="0.2">
      <c r="A105" s="89">
        <v>1</v>
      </c>
      <c r="B105" s="90"/>
      <c r="C105" s="90"/>
      <c r="D105" s="92" t="s">
        <v>180</v>
      </c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4"/>
      <c r="U105" s="96">
        <v>2140000</v>
      </c>
      <c r="V105" s="97"/>
      <c r="W105" s="97"/>
      <c r="X105" s="97"/>
      <c r="Y105" s="98"/>
      <c r="Z105" s="96">
        <v>0</v>
      </c>
      <c r="AA105" s="97"/>
      <c r="AB105" s="97"/>
      <c r="AC105" s="97"/>
      <c r="AD105" s="98"/>
      <c r="AE105" s="95">
        <v>0</v>
      </c>
      <c r="AF105" s="95"/>
      <c r="AG105" s="95"/>
      <c r="AH105" s="95"/>
      <c r="AI105" s="95"/>
      <c r="AJ105" s="110">
        <f>IF(ISNUMBER(U105),U105,0)+IF(ISNUMBER(Z105),Z105,0)</f>
        <v>2140000</v>
      </c>
      <c r="AK105" s="110"/>
      <c r="AL105" s="110"/>
      <c r="AM105" s="110"/>
      <c r="AN105" s="110"/>
      <c r="AO105" s="95">
        <v>2264120</v>
      </c>
      <c r="AP105" s="95"/>
      <c r="AQ105" s="95"/>
      <c r="AR105" s="95"/>
      <c r="AS105" s="95"/>
      <c r="AT105" s="110">
        <v>0</v>
      </c>
      <c r="AU105" s="110"/>
      <c r="AV105" s="110"/>
      <c r="AW105" s="110"/>
      <c r="AX105" s="110"/>
      <c r="AY105" s="95">
        <v>0</v>
      </c>
      <c r="AZ105" s="95"/>
      <c r="BA105" s="95"/>
      <c r="BB105" s="95"/>
      <c r="BC105" s="95"/>
      <c r="BD105" s="110">
        <f>IF(ISNUMBER(AO105),AO105,0)+IF(ISNUMBER(AT105),AT105,0)</f>
        <v>2264120</v>
      </c>
      <c r="BE105" s="110"/>
      <c r="BF105" s="110"/>
      <c r="BG105" s="110"/>
      <c r="BH105" s="110"/>
      <c r="CA105" s="99" t="s">
        <v>36</v>
      </c>
    </row>
    <row r="106" spans="1:79" s="6" customFormat="1" ht="12.75" customHeight="1" x14ac:dyDescent="0.2">
      <c r="A106" s="87"/>
      <c r="B106" s="85"/>
      <c r="C106" s="85"/>
      <c r="D106" s="100" t="s">
        <v>147</v>
      </c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2"/>
      <c r="U106" s="104">
        <v>2140000</v>
      </c>
      <c r="V106" s="105"/>
      <c r="W106" s="105"/>
      <c r="X106" s="105"/>
      <c r="Y106" s="106"/>
      <c r="Z106" s="104">
        <v>0</v>
      </c>
      <c r="AA106" s="105"/>
      <c r="AB106" s="105"/>
      <c r="AC106" s="105"/>
      <c r="AD106" s="106"/>
      <c r="AE106" s="103">
        <v>0</v>
      </c>
      <c r="AF106" s="103"/>
      <c r="AG106" s="103"/>
      <c r="AH106" s="103"/>
      <c r="AI106" s="103"/>
      <c r="AJ106" s="88">
        <f>IF(ISNUMBER(U106),U106,0)+IF(ISNUMBER(Z106),Z106,0)</f>
        <v>2140000</v>
      </c>
      <c r="AK106" s="88"/>
      <c r="AL106" s="88"/>
      <c r="AM106" s="88"/>
      <c r="AN106" s="88"/>
      <c r="AO106" s="103">
        <v>2264120</v>
      </c>
      <c r="AP106" s="103"/>
      <c r="AQ106" s="103"/>
      <c r="AR106" s="103"/>
      <c r="AS106" s="103"/>
      <c r="AT106" s="88">
        <v>0</v>
      </c>
      <c r="AU106" s="88"/>
      <c r="AV106" s="88"/>
      <c r="AW106" s="88"/>
      <c r="AX106" s="88"/>
      <c r="AY106" s="103">
        <v>0</v>
      </c>
      <c r="AZ106" s="103"/>
      <c r="BA106" s="103"/>
      <c r="BB106" s="103"/>
      <c r="BC106" s="103"/>
      <c r="BD106" s="88">
        <f>IF(ISNUMBER(AO106),AO106,0)+IF(ISNUMBER(AT106),AT106,0)</f>
        <v>2264120</v>
      </c>
      <c r="BE106" s="88"/>
      <c r="BF106" s="88"/>
      <c r="BG106" s="88"/>
      <c r="BH106" s="88"/>
    </row>
    <row r="107" spans="1:79" s="5" customFormat="1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</row>
    <row r="109" spans="1:79" ht="14.25" customHeight="1" x14ac:dyDescent="0.2">
      <c r="A109" s="42" t="s">
        <v>152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</row>
    <row r="110" spans="1:79" ht="14.25" customHeight="1" x14ac:dyDescent="0.2">
      <c r="A110" s="42" t="s">
        <v>229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</row>
    <row r="111" spans="1:79" ht="23.1" customHeight="1" x14ac:dyDescent="0.2">
      <c r="A111" s="61" t="s">
        <v>6</v>
      </c>
      <c r="B111" s="62"/>
      <c r="C111" s="62"/>
      <c r="D111" s="36" t="s">
        <v>9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 t="s">
        <v>8</v>
      </c>
      <c r="R111" s="36"/>
      <c r="S111" s="36"/>
      <c r="T111" s="36"/>
      <c r="U111" s="36"/>
      <c r="V111" s="36" t="s">
        <v>7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0" t="s">
        <v>214</v>
      </c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2"/>
      <c r="AU111" s="30" t="s">
        <v>217</v>
      </c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2"/>
      <c r="BJ111" s="30" t="s">
        <v>225</v>
      </c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2"/>
    </row>
    <row r="112" spans="1:79" ht="32.25" customHeight="1" x14ac:dyDescent="0.2">
      <c r="A112" s="64"/>
      <c r="B112" s="65"/>
      <c r="C112" s="65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 t="s">
        <v>4</v>
      </c>
      <c r="AG112" s="36"/>
      <c r="AH112" s="36"/>
      <c r="AI112" s="36"/>
      <c r="AJ112" s="36"/>
      <c r="AK112" s="36" t="s">
        <v>3</v>
      </c>
      <c r="AL112" s="36"/>
      <c r="AM112" s="36"/>
      <c r="AN112" s="36"/>
      <c r="AO112" s="36"/>
      <c r="AP112" s="36" t="s">
        <v>123</v>
      </c>
      <c r="AQ112" s="36"/>
      <c r="AR112" s="36"/>
      <c r="AS112" s="36"/>
      <c r="AT112" s="36"/>
      <c r="AU112" s="36" t="s">
        <v>4</v>
      </c>
      <c r="AV112" s="36"/>
      <c r="AW112" s="36"/>
      <c r="AX112" s="36"/>
      <c r="AY112" s="36"/>
      <c r="AZ112" s="36" t="s">
        <v>3</v>
      </c>
      <c r="BA112" s="36"/>
      <c r="BB112" s="36"/>
      <c r="BC112" s="36"/>
      <c r="BD112" s="36"/>
      <c r="BE112" s="36" t="s">
        <v>90</v>
      </c>
      <c r="BF112" s="36"/>
      <c r="BG112" s="36"/>
      <c r="BH112" s="36"/>
      <c r="BI112" s="36"/>
      <c r="BJ112" s="36" t="s">
        <v>4</v>
      </c>
      <c r="BK112" s="36"/>
      <c r="BL112" s="36"/>
      <c r="BM112" s="36"/>
      <c r="BN112" s="36"/>
      <c r="BO112" s="36" t="s">
        <v>3</v>
      </c>
      <c r="BP112" s="36"/>
      <c r="BQ112" s="36"/>
      <c r="BR112" s="36"/>
      <c r="BS112" s="36"/>
      <c r="BT112" s="36" t="s">
        <v>97</v>
      </c>
      <c r="BU112" s="36"/>
      <c r="BV112" s="36"/>
      <c r="BW112" s="36"/>
      <c r="BX112" s="36"/>
    </row>
    <row r="113" spans="1:79" ht="15" customHeight="1" x14ac:dyDescent="0.2">
      <c r="A113" s="30">
        <v>1</v>
      </c>
      <c r="B113" s="31"/>
      <c r="C113" s="31"/>
      <c r="D113" s="36">
        <v>2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>
        <v>3</v>
      </c>
      <c r="R113" s="36"/>
      <c r="S113" s="36"/>
      <c r="T113" s="36"/>
      <c r="U113" s="36"/>
      <c r="V113" s="36">
        <v>4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6">
        <v>5</v>
      </c>
      <c r="AG113" s="36"/>
      <c r="AH113" s="36"/>
      <c r="AI113" s="36"/>
      <c r="AJ113" s="36"/>
      <c r="AK113" s="36">
        <v>6</v>
      </c>
      <c r="AL113" s="36"/>
      <c r="AM113" s="36"/>
      <c r="AN113" s="36"/>
      <c r="AO113" s="36"/>
      <c r="AP113" s="36">
        <v>7</v>
      </c>
      <c r="AQ113" s="36"/>
      <c r="AR113" s="36"/>
      <c r="AS113" s="36"/>
      <c r="AT113" s="36"/>
      <c r="AU113" s="36">
        <v>8</v>
      </c>
      <c r="AV113" s="36"/>
      <c r="AW113" s="36"/>
      <c r="AX113" s="36"/>
      <c r="AY113" s="36"/>
      <c r="AZ113" s="36">
        <v>9</v>
      </c>
      <c r="BA113" s="36"/>
      <c r="BB113" s="36"/>
      <c r="BC113" s="36"/>
      <c r="BD113" s="36"/>
      <c r="BE113" s="36">
        <v>10</v>
      </c>
      <c r="BF113" s="36"/>
      <c r="BG113" s="36"/>
      <c r="BH113" s="36"/>
      <c r="BI113" s="36"/>
      <c r="BJ113" s="36">
        <v>11</v>
      </c>
      <c r="BK113" s="36"/>
      <c r="BL113" s="36"/>
      <c r="BM113" s="36"/>
      <c r="BN113" s="36"/>
      <c r="BO113" s="36">
        <v>12</v>
      </c>
      <c r="BP113" s="36"/>
      <c r="BQ113" s="36"/>
      <c r="BR113" s="36"/>
      <c r="BS113" s="36"/>
      <c r="BT113" s="36">
        <v>13</v>
      </c>
      <c r="BU113" s="36"/>
      <c r="BV113" s="36"/>
      <c r="BW113" s="36"/>
      <c r="BX113" s="36"/>
    </row>
    <row r="114" spans="1:79" ht="10.5" hidden="1" customHeight="1" x14ac:dyDescent="0.2">
      <c r="A114" s="33" t="s">
        <v>154</v>
      </c>
      <c r="B114" s="34"/>
      <c r="C114" s="34"/>
      <c r="D114" s="36" t="s">
        <v>57</v>
      </c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 t="s">
        <v>70</v>
      </c>
      <c r="R114" s="36"/>
      <c r="S114" s="36"/>
      <c r="T114" s="36"/>
      <c r="U114" s="36"/>
      <c r="V114" s="36" t="s">
        <v>71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38" t="s">
        <v>111</v>
      </c>
      <c r="AG114" s="38"/>
      <c r="AH114" s="38"/>
      <c r="AI114" s="38"/>
      <c r="AJ114" s="38"/>
      <c r="AK114" s="37" t="s">
        <v>112</v>
      </c>
      <c r="AL114" s="37"/>
      <c r="AM114" s="37"/>
      <c r="AN114" s="37"/>
      <c r="AO114" s="37"/>
      <c r="AP114" s="44" t="s">
        <v>182</v>
      </c>
      <c r="AQ114" s="44"/>
      <c r="AR114" s="44"/>
      <c r="AS114" s="44"/>
      <c r="AT114" s="44"/>
      <c r="AU114" s="38" t="s">
        <v>113</v>
      </c>
      <c r="AV114" s="38"/>
      <c r="AW114" s="38"/>
      <c r="AX114" s="38"/>
      <c r="AY114" s="38"/>
      <c r="AZ114" s="37" t="s">
        <v>114</v>
      </c>
      <c r="BA114" s="37"/>
      <c r="BB114" s="37"/>
      <c r="BC114" s="37"/>
      <c r="BD114" s="37"/>
      <c r="BE114" s="44" t="s">
        <v>182</v>
      </c>
      <c r="BF114" s="44"/>
      <c r="BG114" s="44"/>
      <c r="BH114" s="44"/>
      <c r="BI114" s="44"/>
      <c r="BJ114" s="38" t="s">
        <v>105</v>
      </c>
      <c r="BK114" s="38"/>
      <c r="BL114" s="38"/>
      <c r="BM114" s="38"/>
      <c r="BN114" s="38"/>
      <c r="BO114" s="37" t="s">
        <v>106</v>
      </c>
      <c r="BP114" s="37"/>
      <c r="BQ114" s="37"/>
      <c r="BR114" s="37"/>
      <c r="BS114" s="37"/>
      <c r="BT114" s="44" t="s">
        <v>182</v>
      </c>
      <c r="BU114" s="44"/>
      <c r="BV114" s="44"/>
      <c r="BW114" s="44"/>
      <c r="BX114" s="44"/>
      <c r="CA114" t="s">
        <v>37</v>
      </c>
    </row>
    <row r="115" spans="1:79" s="6" customFormat="1" ht="15" customHeight="1" x14ac:dyDescent="0.2">
      <c r="A115" s="87">
        <v>0</v>
      </c>
      <c r="B115" s="85"/>
      <c r="C115" s="85"/>
      <c r="D115" s="111" t="s">
        <v>181</v>
      </c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  <c r="CA115" s="6" t="s">
        <v>38</v>
      </c>
    </row>
    <row r="116" spans="1:79" s="99" customFormat="1" ht="15" customHeight="1" x14ac:dyDescent="0.2">
      <c r="A116" s="89">
        <v>1</v>
      </c>
      <c r="B116" s="90"/>
      <c r="C116" s="90"/>
      <c r="D116" s="36" t="s">
        <v>183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184</v>
      </c>
      <c r="R116" s="36"/>
      <c r="S116" s="36"/>
      <c r="T116" s="36"/>
      <c r="U116" s="36"/>
      <c r="V116" s="36" t="s">
        <v>185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113">
        <v>230461</v>
      </c>
      <c r="AG116" s="113"/>
      <c r="AH116" s="113"/>
      <c r="AI116" s="113"/>
      <c r="AJ116" s="113"/>
      <c r="AK116" s="113">
        <v>170848</v>
      </c>
      <c r="AL116" s="113"/>
      <c r="AM116" s="113"/>
      <c r="AN116" s="113"/>
      <c r="AO116" s="113"/>
      <c r="AP116" s="113">
        <v>401309</v>
      </c>
      <c r="AQ116" s="113"/>
      <c r="AR116" s="113"/>
      <c r="AS116" s="113"/>
      <c r="AT116" s="113"/>
      <c r="AU116" s="113">
        <v>200000</v>
      </c>
      <c r="AV116" s="113"/>
      <c r="AW116" s="113"/>
      <c r="AX116" s="113"/>
      <c r="AY116" s="113"/>
      <c r="AZ116" s="113">
        <v>20000</v>
      </c>
      <c r="BA116" s="113"/>
      <c r="BB116" s="113"/>
      <c r="BC116" s="113"/>
      <c r="BD116" s="113"/>
      <c r="BE116" s="113">
        <v>220000</v>
      </c>
      <c r="BF116" s="113"/>
      <c r="BG116" s="113"/>
      <c r="BH116" s="113"/>
      <c r="BI116" s="113"/>
      <c r="BJ116" s="113">
        <v>2000000</v>
      </c>
      <c r="BK116" s="113"/>
      <c r="BL116" s="113"/>
      <c r="BM116" s="113"/>
      <c r="BN116" s="113"/>
      <c r="BO116" s="113">
        <v>0</v>
      </c>
      <c r="BP116" s="113"/>
      <c r="BQ116" s="113"/>
      <c r="BR116" s="113"/>
      <c r="BS116" s="113"/>
      <c r="BT116" s="113">
        <v>2000000</v>
      </c>
      <c r="BU116" s="113"/>
      <c r="BV116" s="113"/>
      <c r="BW116" s="113"/>
      <c r="BX116" s="113"/>
    </row>
    <row r="117" spans="1:79" s="6" customFormat="1" ht="15" customHeight="1" x14ac:dyDescent="0.2">
      <c r="A117" s="87">
        <v>0</v>
      </c>
      <c r="B117" s="85"/>
      <c r="C117" s="85"/>
      <c r="D117" s="111" t="s">
        <v>186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28.5" customHeight="1" x14ac:dyDescent="0.2">
      <c r="A118" s="89">
        <v>1</v>
      </c>
      <c r="B118" s="90"/>
      <c r="C118" s="90"/>
      <c r="D118" s="115" t="s">
        <v>187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188</v>
      </c>
      <c r="R118" s="36"/>
      <c r="S118" s="36"/>
      <c r="T118" s="36"/>
      <c r="U118" s="36"/>
      <c r="V118" s="115" t="s">
        <v>189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3">
        <v>8</v>
      </c>
      <c r="AG118" s="113"/>
      <c r="AH118" s="113"/>
      <c r="AI118" s="113"/>
      <c r="AJ118" s="113"/>
      <c r="AK118" s="113">
        <v>5</v>
      </c>
      <c r="AL118" s="113"/>
      <c r="AM118" s="113"/>
      <c r="AN118" s="113"/>
      <c r="AO118" s="113"/>
      <c r="AP118" s="113">
        <v>13</v>
      </c>
      <c r="AQ118" s="113"/>
      <c r="AR118" s="113"/>
      <c r="AS118" s="113"/>
      <c r="AT118" s="113"/>
      <c r="AU118" s="113">
        <v>10</v>
      </c>
      <c r="AV118" s="113"/>
      <c r="AW118" s="113"/>
      <c r="AX118" s="113"/>
      <c r="AY118" s="113"/>
      <c r="AZ118" s="113">
        <v>1</v>
      </c>
      <c r="BA118" s="113"/>
      <c r="BB118" s="113"/>
      <c r="BC118" s="113"/>
      <c r="BD118" s="113"/>
      <c r="BE118" s="113">
        <v>11</v>
      </c>
      <c r="BF118" s="113"/>
      <c r="BG118" s="113"/>
      <c r="BH118" s="113"/>
      <c r="BI118" s="113"/>
      <c r="BJ118" s="113">
        <v>70</v>
      </c>
      <c r="BK118" s="113"/>
      <c r="BL118" s="113"/>
      <c r="BM118" s="113"/>
      <c r="BN118" s="113"/>
      <c r="BO118" s="113">
        <v>0</v>
      </c>
      <c r="BP118" s="113"/>
      <c r="BQ118" s="113"/>
      <c r="BR118" s="113"/>
      <c r="BS118" s="113"/>
      <c r="BT118" s="113">
        <v>70</v>
      </c>
      <c r="BU118" s="113"/>
      <c r="BV118" s="113"/>
      <c r="BW118" s="113"/>
      <c r="BX118" s="113"/>
    </row>
    <row r="119" spans="1:79" s="6" customFormat="1" ht="15" customHeight="1" x14ac:dyDescent="0.2">
      <c r="A119" s="87">
        <v>0</v>
      </c>
      <c r="B119" s="85"/>
      <c r="C119" s="85"/>
      <c r="D119" s="114" t="s">
        <v>190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4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28.5" customHeight="1" x14ac:dyDescent="0.2">
      <c r="A120" s="89">
        <v>1</v>
      </c>
      <c r="B120" s="90"/>
      <c r="C120" s="90"/>
      <c r="D120" s="115" t="s">
        <v>191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184</v>
      </c>
      <c r="R120" s="36"/>
      <c r="S120" s="36"/>
      <c r="T120" s="36"/>
      <c r="U120" s="36"/>
      <c r="V120" s="115" t="s">
        <v>192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3">
        <v>37500</v>
      </c>
      <c r="AG120" s="113"/>
      <c r="AH120" s="113"/>
      <c r="AI120" s="113"/>
      <c r="AJ120" s="113"/>
      <c r="AK120" s="113">
        <v>34170</v>
      </c>
      <c r="AL120" s="113"/>
      <c r="AM120" s="113"/>
      <c r="AN120" s="113"/>
      <c r="AO120" s="113"/>
      <c r="AP120" s="113">
        <v>71670</v>
      </c>
      <c r="AQ120" s="113"/>
      <c r="AR120" s="113"/>
      <c r="AS120" s="113"/>
      <c r="AT120" s="113"/>
      <c r="AU120" s="113">
        <v>20000</v>
      </c>
      <c r="AV120" s="113"/>
      <c r="AW120" s="113"/>
      <c r="AX120" s="113"/>
      <c r="AY120" s="113"/>
      <c r="AZ120" s="113">
        <v>20000</v>
      </c>
      <c r="BA120" s="113"/>
      <c r="BB120" s="113"/>
      <c r="BC120" s="113"/>
      <c r="BD120" s="113"/>
      <c r="BE120" s="113">
        <v>40000</v>
      </c>
      <c r="BF120" s="113"/>
      <c r="BG120" s="113"/>
      <c r="BH120" s="113"/>
      <c r="BI120" s="113"/>
      <c r="BJ120" s="113">
        <v>28571</v>
      </c>
      <c r="BK120" s="113"/>
      <c r="BL120" s="113"/>
      <c r="BM120" s="113"/>
      <c r="BN120" s="113"/>
      <c r="BO120" s="113">
        <v>0</v>
      </c>
      <c r="BP120" s="113"/>
      <c r="BQ120" s="113"/>
      <c r="BR120" s="113"/>
      <c r="BS120" s="113"/>
      <c r="BT120" s="113">
        <v>28571</v>
      </c>
      <c r="BU120" s="113"/>
      <c r="BV120" s="113"/>
      <c r="BW120" s="113"/>
      <c r="BX120" s="113"/>
    </row>
    <row r="122" spans="1:79" ht="14.25" customHeight="1" x14ac:dyDescent="0.2">
      <c r="A122" s="42" t="s">
        <v>244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</row>
    <row r="123" spans="1:79" ht="23.1" customHeight="1" x14ac:dyDescent="0.2">
      <c r="A123" s="61" t="s">
        <v>6</v>
      </c>
      <c r="B123" s="62"/>
      <c r="C123" s="62"/>
      <c r="D123" s="36" t="s">
        <v>9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 t="s">
        <v>8</v>
      </c>
      <c r="R123" s="36"/>
      <c r="S123" s="36"/>
      <c r="T123" s="36"/>
      <c r="U123" s="36"/>
      <c r="V123" s="36" t="s">
        <v>7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0" t="s">
        <v>235</v>
      </c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2"/>
      <c r="AU123" s="30" t="s">
        <v>240</v>
      </c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2"/>
    </row>
    <row r="124" spans="1:79" ht="28.5" customHeight="1" x14ac:dyDescent="0.2">
      <c r="A124" s="64"/>
      <c r="B124" s="65"/>
      <c r="C124" s="6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 t="s">
        <v>4</v>
      </c>
      <c r="AG124" s="36"/>
      <c r="AH124" s="36"/>
      <c r="AI124" s="36"/>
      <c r="AJ124" s="36"/>
      <c r="AK124" s="36" t="s">
        <v>3</v>
      </c>
      <c r="AL124" s="36"/>
      <c r="AM124" s="36"/>
      <c r="AN124" s="36"/>
      <c r="AO124" s="36"/>
      <c r="AP124" s="36" t="s">
        <v>123</v>
      </c>
      <c r="AQ124" s="36"/>
      <c r="AR124" s="36"/>
      <c r="AS124" s="36"/>
      <c r="AT124" s="36"/>
      <c r="AU124" s="36" t="s">
        <v>4</v>
      </c>
      <c r="AV124" s="36"/>
      <c r="AW124" s="36"/>
      <c r="AX124" s="36"/>
      <c r="AY124" s="36"/>
      <c r="AZ124" s="36" t="s">
        <v>3</v>
      </c>
      <c r="BA124" s="36"/>
      <c r="BB124" s="36"/>
      <c r="BC124" s="36"/>
      <c r="BD124" s="36"/>
      <c r="BE124" s="36" t="s">
        <v>90</v>
      </c>
      <c r="BF124" s="36"/>
      <c r="BG124" s="36"/>
      <c r="BH124" s="36"/>
      <c r="BI124" s="36"/>
    </row>
    <row r="125" spans="1:79" ht="15" customHeight="1" x14ac:dyDescent="0.2">
      <c r="A125" s="30">
        <v>1</v>
      </c>
      <c r="B125" s="31"/>
      <c r="C125" s="31"/>
      <c r="D125" s="36">
        <v>2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>
        <v>3</v>
      </c>
      <c r="R125" s="36"/>
      <c r="S125" s="36"/>
      <c r="T125" s="36"/>
      <c r="U125" s="36"/>
      <c r="V125" s="36">
        <v>4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6">
        <v>5</v>
      </c>
      <c r="AG125" s="36"/>
      <c r="AH125" s="36"/>
      <c r="AI125" s="36"/>
      <c r="AJ125" s="36"/>
      <c r="AK125" s="36">
        <v>6</v>
      </c>
      <c r="AL125" s="36"/>
      <c r="AM125" s="36"/>
      <c r="AN125" s="36"/>
      <c r="AO125" s="36"/>
      <c r="AP125" s="36">
        <v>7</v>
      </c>
      <c r="AQ125" s="36"/>
      <c r="AR125" s="36"/>
      <c r="AS125" s="36"/>
      <c r="AT125" s="36"/>
      <c r="AU125" s="36">
        <v>8</v>
      </c>
      <c r="AV125" s="36"/>
      <c r="AW125" s="36"/>
      <c r="AX125" s="36"/>
      <c r="AY125" s="36"/>
      <c r="AZ125" s="36">
        <v>9</v>
      </c>
      <c r="BA125" s="36"/>
      <c r="BB125" s="36"/>
      <c r="BC125" s="36"/>
      <c r="BD125" s="36"/>
      <c r="BE125" s="36">
        <v>10</v>
      </c>
      <c r="BF125" s="36"/>
      <c r="BG125" s="36"/>
      <c r="BH125" s="36"/>
      <c r="BI125" s="36"/>
    </row>
    <row r="126" spans="1:79" ht="15.75" hidden="1" customHeight="1" x14ac:dyDescent="0.2">
      <c r="A126" s="33" t="s">
        <v>154</v>
      </c>
      <c r="B126" s="34"/>
      <c r="C126" s="34"/>
      <c r="D126" s="36" t="s">
        <v>57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 t="s">
        <v>70</v>
      </c>
      <c r="R126" s="36"/>
      <c r="S126" s="36"/>
      <c r="T126" s="36"/>
      <c r="U126" s="36"/>
      <c r="V126" s="36" t="s">
        <v>71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38" t="s">
        <v>107</v>
      </c>
      <c r="AG126" s="38"/>
      <c r="AH126" s="38"/>
      <c r="AI126" s="38"/>
      <c r="AJ126" s="38"/>
      <c r="AK126" s="37" t="s">
        <v>108</v>
      </c>
      <c r="AL126" s="37"/>
      <c r="AM126" s="37"/>
      <c r="AN126" s="37"/>
      <c r="AO126" s="37"/>
      <c r="AP126" s="44" t="s">
        <v>182</v>
      </c>
      <c r="AQ126" s="44"/>
      <c r="AR126" s="44"/>
      <c r="AS126" s="44"/>
      <c r="AT126" s="44"/>
      <c r="AU126" s="38" t="s">
        <v>109</v>
      </c>
      <c r="AV126" s="38"/>
      <c r="AW126" s="38"/>
      <c r="AX126" s="38"/>
      <c r="AY126" s="38"/>
      <c r="AZ126" s="37" t="s">
        <v>110</v>
      </c>
      <c r="BA126" s="37"/>
      <c r="BB126" s="37"/>
      <c r="BC126" s="37"/>
      <c r="BD126" s="37"/>
      <c r="BE126" s="44" t="s">
        <v>182</v>
      </c>
      <c r="BF126" s="44"/>
      <c r="BG126" s="44"/>
      <c r="BH126" s="44"/>
      <c r="BI126" s="44"/>
      <c r="CA126" t="s">
        <v>39</v>
      </c>
    </row>
    <row r="127" spans="1:79" s="6" customFormat="1" ht="14.25" x14ac:dyDescent="0.2">
      <c r="A127" s="87">
        <v>0</v>
      </c>
      <c r="B127" s="85"/>
      <c r="C127" s="85"/>
      <c r="D127" s="111" t="s">
        <v>181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CA127" s="6" t="s">
        <v>40</v>
      </c>
    </row>
    <row r="128" spans="1:79" s="99" customFormat="1" ht="15" x14ac:dyDescent="0.2">
      <c r="A128" s="89">
        <v>1</v>
      </c>
      <c r="B128" s="90"/>
      <c r="C128" s="90"/>
      <c r="D128" s="36" t="s">
        <v>183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 t="s">
        <v>184</v>
      </c>
      <c r="R128" s="36"/>
      <c r="S128" s="36"/>
      <c r="T128" s="36"/>
      <c r="U128" s="36"/>
      <c r="V128" s="36" t="s">
        <v>185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3">
        <v>2140000</v>
      </c>
      <c r="AG128" s="113"/>
      <c r="AH128" s="113"/>
      <c r="AI128" s="113"/>
      <c r="AJ128" s="113"/>
      <c r="AK128" s="113">
        <v>0</v>
      </c>
      <c r="AL128" s="113"/>
      <c r="AM128" s="113"/>
      <c r="AN128" s="113"/>
      <c r="AO128" s="113"/>
      <c r="AP128" s="113">
        <v>2140000</v>
      </c>
      <c r="AQ128" s="113"/>
      <c r="AR128" s="113"/>
      <c r="AS128" s="113"/>
      <c r="AT128" s="113"/>
      <c r="AU128" s="113">
        <v>2264120</v>
      </c>
      <c r="AV128" s="113"/>
      <c r="AW128" s="113"/>
      <c r="AX128" s="113"/>
      <c r="AY128" s="113"/>
      <c r="AZ128" s="113">
        <v>0</v>
      </c>
      <c r="BA128" s="113"/>
      <c r="BB128" s="113"/>
      <c r="BC128" s="113"/>
      <c r="BD128" s="113"/>
      <c r="BE128" s="113">
        <v>2264120</v>
      </c>
      <c r="BF128" s="113"/>
      <c r="BG128" s="113"/>
      <c r="BH128" s="113"/>
      <c r="BI128" s="113"/>
    </row>
    <row r="129" spans="1:79" s="6" customFormat="1" ht="14.25" x14ac:dyDescent="0.2">
      <c r="A129" s="87">
        <v>0</v>
      </c>
      <c r="B129" s="85"/>
      <c r="C129" s="85"/>
      <c r="D129" s="111" t="s">
        <v>186</v>
      </c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28.5" customHeight="1" x14ac:dyDescent="0.2">
      <c r="A130" s="89">
        <v>1</v>
      </c>
      <c r="B130" s="90"/>
      <c r="C130" s="90"/>
      <c r="D130" s="115" t="s">
        <v>187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188</v>
      </c>
      <c r="R130" s="36"/>
      <c r="S130" s="36"/>
      <c r="T130" s="36"/>
      <c r="U130" s="36"/>
      <c r="V130" s="115" t="s">
        <v>189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3">
        <v>70</v>
      </c>
      <c r="AG130" s="113"/>
      <c r="AH130" s="113"/>
      <c r="AI130" s="113"/>
      <c r="AJ130" s="113"/>
      <c r="AK130" s="113">
        <v>0</v>
      </c>
      <c r="AL130" s="113"/>
      <c r="AM130" s="113"/>
      <c r="AN130" s="113"/>
      <c r="AO130" s="113"/>
      <c r="AP130" s="113">
        <v>70</v>
      </c>
      <c r="AQ130" s="113"/>
      <c r="AR130" s="113"/>
      <c r="AS130" s="113"/>
      <c r="AT130" s="113"/>
      <c r="AU130" s="113">
        <v>70</v>
      </c>
      <c r="AV130" s="113"/>
      <c r="AW130" s="113"/>
      <c r="AX130" s="113"/>
      <c r="AY130" s="113"/>
      <c r="AZ130" s="113">
        <v>0</v>
      </c>
      <c r="BA130" s="113"/>
      <c r="BB130" s="113"/>
      <c r="BC130" s="113"/>
      <c r="BD130" s="113"/>
      <c r="BE130" s="113">
        <v>70</v>
      </c>
      <c r="BF130" s="113"/>
      <c r="BG130" s="113"/>
      <c r="BH130" s="113"/>
      <c r="BI130" s="113"/>
    </row>
    <row r="131" spans="1:79" s="6" customFormat="1" ht="14.25" x14ac:dyDescent="0.2">
      <c r="A131" s="87">
        <v>0</v>
      </c>
      <c r="B131" s="85"/>
      <c r="C131" s="85"/>
      <c r="D131" s="114" t="s">
        <v>190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4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9" s="99" customFormat="1" ht="28.5" customHeight="1" x14ac:dyDescent="0.2">
      <c r="A132" s="89">
        <v>1</v>
      </c>
      <c r="B132" s="90"/>
      <c r="C132" s="90"/>
      <c r="D132" s="115" t="s">
        <v>191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184</v>
      </c>
      <c r="R132" s="36"/>
      <c r="S132" s="36"/>
      <c r="T132" s="36"/>
      <c r="U132" s="36"/>
      <c r="V132" s="115" t="s">
        <v>192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3">
        <v>30571</v>
      </c>
      <c r="AG132" s="113"/>
      <c r="AH132" s="113"/>
      <c r="AI132" s="113"/>
      <c r="AJ132" s="113"/>
      <c r="AK132" s="113">
        <v>0</v>
      </c>
      <c r="AL132" s="113"/>
      <c r="AM132" s="113"/>
      <c r="AN132" s="113"/>
      <c r="AO132" s="113"/>
      <c r="AP132" s="113">
        <v>30571</v>
      </c>
      <c r="AQ132" s="113"/>
      <c r="AR132" s="113"/>
      <c r="AS132" s="113"/>
      <c r="AT132" s="113"/>
      <c r="AU132" s="113">
        <v>32345</v>
      </c>
      <c r="AV132" s="113"/>
      <c r="AW132" s="113"/>
      <c r="AX132" s="113"/>
      <c r="AY132" s="113"/>
      <c r="AZ132" s="113">
        <v>0</v>
      </c>
      <c r="BA132" s="113"/>
      <c r="BB132" s="113"/>
      <c r="BC132" s="113"/>
      <c r="BD132" s="113"/>
      <c r="BE132" s="113">
        <v>32345</v>
      </c>
      <c r="BF132" s="113"/>
      <c r="BG132" s="113"/>
      <c r="BH132" s="113"/>
      <c r="BI132" s="113"/>
    </row>
    <row r="134" spans="1:79" ht="14.25" customHeight="1" x14ac:dyDescent="0.2">
      <c r="A134" s="42" t="s">
        <v>124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53" t="s">
        <v>213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</row>
    <row r="136" spans="1:79" ht="12.95" customHeight="1" x14ac:dyDescent="0.2">
      <c r="A136" s="61" t="s">
        <v>19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3"/>
      <c r="U136" s="36" t="s">
        <v>214</v>
      </c>
      <c r="V136" s="36"/>
      <c r="W136" s="36"/>
      <c r="X136" s="36"/>
      <c r="Y136" s="36"/>
      <c r="Z136" s="36"/>
      <c r="AA136" s="36"/>
      <c r="AB136" s="36"/>
      <c r="AC136" s="36"/>
      <c r="AD136" s="36"/>
      <c r="AE136" s="36" t="s">
        <v>217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 t="s">
        <v>225</v>
      </c>
      <c r="AP136" s="36"/>
      <c r="AQ136" s="36"/>
      <c r="AR136" s="36"/>
      <c r="AS136" s="36"/>
      <c r="AT136" s="36"/>
      <c r="AU136" s="36"/>
      <c r="AV136" s="36"/>
      <c r="AW136" s="36"/>
      <c r="AX136" s="36"/>
      <c r="AY136" s="36" t="s">
        <v>235</v>
      </c>
      <c r="AZ136" s="36"/>
      <c r="BA136" s="36"/>
      <c r="BB136" s="36"/>
      <c r="BC136" s="36"/>
      <c r="BD136" s="36"/>
      <c r="BE136" s="36"/>
      <c r="BF136" s="36"/>
      <c r="BG136" s="36"/>
      <c r="BH136" s="36"/>
      <c r="BI136" s="36" t="s">
        <v>240</v>
      </c>
      <c r="BJ136" s="36"/>
      <c r="BK136" s="36"/>
      <c r="BL136" s="36"/>
      <c r="BM136" s="36"/>
      <c r="BN136" s="36"/>
      <c r="BO136" s="36"/>
      <c r="BP136" s="36"/>
      <c r="BQ136" s="36"/>
      <c r="BR136" s="36"/>
    </row>
    <row r="137" spans="1:79" ht="30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6"/>
      <c r="U137" s="36" t="s">
        <v>4</v>
      </c>
      <c r="V137" s="36"/>
      <c r="W137" s="36"/>
      <c r="X137" s="36"/>
      <c r="Y137" s="36"/>
      <c r="Z137" s="36" t="s">
        <v>3</v>
      </c>
      <c r="AA137" s="36"/>
      <c r="AB137" s="36"/>
      <c r="AC137" s="36"/>
      <c r="AD137" s="36"/>
      <c r="AE137" s="36" t="s">
        <v>4</v>
      </c>
      <c r="AF137" s="36"/>
      <c r="AG137" s="36"/>
      <c r="AH137" s="36"/>
      <c r="AI137" s="36"/>
      <c r="AJ137" s="36" t="s">
        <v>3</v>
      </c>
      <c r="AK137" s="36"/>
      <c r="AL137" s="36"/>
      <c r="AM137" s="36"/>
      <c r="AN137" s="36"/>
      <c r="AO137" s="36" t="s">
        <v>4</v>
      </c>
      <c r="AP137" s="36"/>
      <c r="AQ137" s="36"/>
      <c r="AR137" s="36"/>
      <c r="AS137" s="36"/>
      <c r="AT137" s="36" t="s">
        <v>3</v>
      </c>
      <c r="AU137" s="36"/>
      <c r="AV137" s="36"/>
      <c r="AW137" s="36"/>
      <c r="AX137" s="36"/>
      <c r="AY137" s="36" t="s">
        <v>4</v>
      </c>
      <c r="AZ137" s="36"/>
      <c r="BA137" s="36"/>
      <c r="BB137" s="36"/>
      <c r="BC137" s="36"/>
      <c r="BD137" s="36" t="s">
        <v>3</v>
      </c>
      <c r="BE137" s="36"/>
      <c r="BF137" s="36"/>
      <c r="BG137" s="36"/>
      <c r="BH137" s="36"/>
      <c r="BI137" s="36" t="s">
        <v>4</v>
      </c>
      <c r="BJ137" s="36"/>
      <c r="BK137" s="36"/>
      <c r="BL137" s="36"/>
      <c r="BM137" s="36"/>
      <c r="BN137" s="36" t="s">
        <v>3</v>
      </c>
      <c r="BO137" s="36"/>
      <c r="BP137" s="36"/>
      <c r="BQ137" s="36"/>
      <c r="BR137" s="36"/>
    </row>
    <row r="138" spans="1:79" ht="15" customHeight="1" x14ac:dyDescent="0.2">
      <c r="A138" s="30">
        <v>1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2"/>
      <c r="U138" s="36">
        <v>2</v>
      </c>
      <c r="V138" s="36"/>
      <c r="W138" s="36"/>
      <c r="X138" s="36"/>
      <c r="Y138" s="36"/>
      <c r="Z138" s="36">
        <v>3</v>
      </c>
      <c r="AA138" s="36"/>
      <c r="AB138" s="36"/>
      <c r="AC138" s="36"/>
      <c r="AD138" s="36"/>
      <c r="AE138" s="36">
        <v>4</v>
      </c>
      <c r="AF138" s="36"/>
      <c r="AG138" s="36"/>
      <c r="AH138" s="36"/>
      <c r="AI138" s="36"/>
      <c r="AJ138" s="36">
        <v>5</v>
      </c>
      <c r="AK138" s="36"/>
      <c r="AL138" s="36"/>
      <c r="AM138" s="36"/>
      <c r="AN138" s="36"/>
      <c r="AO138" s="36">
        <v>6</v>
      </c>
      <c r="AP138" s="36"/>
      <c r="AQ138" s="36"/>
      <c r="AR138" s="36"/>
      <c r="AS138" s="36"/>
      <c r="AT138" s="36">
        <v>7</v>
      </c>
      <c r="AU138" s="36"/>
      <c r="AV138" s="36"/>
      <c r="AW138" s="36"/>
      <c r="AX138" s="36"/>
      <c r="AY138" s="36">
        <v>8</v>
      </c>
      <c r="AZ138" s="36"/>
      <c r="BA138" s="36"/>
      <c r="BB138" s="36"/>
      <c r="BC138" s="36"/>
      <c r="BD138" s="36">
        <v>9</v>
      </c>
      <c r="BE138" s="36"/>
      <c r="BF138" s="36"/>
      <c r="BG138" s="36"/>
      <c r="BH138" s="36"/>
      <c r="BI138" s="36">
        <v>10</v>
      </c>
      <c r="BJ138" s="36"/>
      <c r="BK138" s="36"/>
      <c r="BL138" s="36"/>
      <c r="BM138" s="36"/>
      <c r="BN138" s="36">
        <v>11</v>
      </c>
      <c r="BO138" s="36"/>
      <c r="BP138" s="36"/>
      <c r="BQ138" s="36"/>
      <c r="BR138" s="36"/>
    </row>
    <row r="139" spans="1:79" s="1" customFormat="1" ht="15.75" hidden="1" customHeight="1" x14ac:dyDescent="0.2">
      <c r="A139" s="33" t="s">
        <v>57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5"/>
      <c r="U139" s="38" t="s">
        <v>65</v>
      </c>
      <c r="V139" s="38"/>
      <c r="W139" s="38"/>
      <c r="X139" s="38"/>
      <c r="Y139" s="38"/>
      <c r="Z139" s="37" t="s">
        <v>66</v>
      </c>
      <c r="AA139" s="37"/>
      <c r="AB139" s="37"/>
      <c r="AC139" s="37"/>
      <c r="AD139" s="37"/>
      <c r="AE139" s="38" t="s">
        <v>67</v>
      </c>
      <c r="AF139" s="38"/>
      <c r="AG139" s="38"/>
      <c r="AH139" s="38"/>
      <c r="AI139" s="38"/>
      <c r="AJ139" s="37" t="s">
        <v>68</v>
      </c>
      <c r="AK139" s="37"/>
      <c r="AL139" s="37"/>
      <c r="AM139" s="37"/>
      <c r="AN139" s="37"/>
      <c r="AO139" s="38" t="s">
        <v>58</v>
      </c>
      <c r="AP139" s="38"/>
      <c r="AQ139" s="38"/>
      <c r="AR139" s="38"/>
      <c r="AS139" s="38"/>
      <c r="AT139" s="37" t="s">
        <v>59</v>
      </c>
      <c r="AU139" s="37"/>
      <c r="AV139" s="37"/>
      <c r="AW139" s="37"/>
      <c r="AX139" s="37"/>
      <c r="AY139" s="38" t="s">
        <v>60</v>
      </c>
      <c r="AZ139" s="38"/>
      <c r="BA139" s="38"/>
      <c r="BB139" s="38"/>
      <c r="BC139" s="38"/>
      <c r="BD139" s="37" t="s">
        <v>61</v>
      </c>
      <c r="BE139" s="37"/>
      <c r="BF139" s="37"/>
      <c r="BG139" s="37"/>
      <c r="BH139" s="37"/>
      <c r="BI139" s="38" t="s">
        <v>62</v>
      </c>
      <c r="BJ139" s="38"/>
      <c r="BK139" s="38"/>
      <c r="BL139" s="38"/>
      <c r="BM139" s="38"/>
      <c r="BN139" s="37" t="s">
        <v>63</v>
      </c>
      <c r="BO139" s="37"/>
      <c r="BP139" s="37"/>
      <c r="BQ139" s="37"/>
      <c r="BR139" s="37"/>
      <c r="CA139" t="s">
        <v>41</v>
      </c>
    </row>
    <row r="140" spans="1:79" s="6" customFormat="1" ht="12.75" customHeight="1" x14ac:dyDescent="0.2">
      <c r="A140" s="87" t="s">
        <v>147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16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CA140" s="6" t="s">
        <v>42</v>
      </c>
    </row>
    <row r="141" spans="1:79" s="99" customFormat="1" ht="38.25" customHeight="1" x14ac:dyDescent="0.2">
      <c r="A141" s="92" t="s">
        <v>193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 t="s">
        <v>173</v>
      </c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 t="s">
        <v>173</v>
      </c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 t="s">
        <v>173</v>
      </c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 t="s">
        <v>173</v>
      </c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 t="s">
        <v>173</v>
      </c>
      <c r="BJ141" s="117"/>
      <c r="BK141" s="117"/>
      <c r="BL141" s="117"/>
      <c r="BM141" s="117"/>
      <c r="BN141" s="117"/>
      <c r="BO141" s="117"/>
      <c r="BP141" s="117"/>
      <c r="BQ141" s="117"/>
      <c r="BR141" s="117"/>
    </row>
    <row r="144" spans="1:79" ht="14.25" customHeight="1" x14ac:dyDescent="0.2">
      <c r="A144" s="42" t="s">
        <v>125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61" t="s">
        <v>6</v>
      </c>
      <c r="B145" s="62"/>
      <c r="C145" s="62"/>
      <c r="D145" s="61" t="s">
        <v>10</v>
      </c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3"/>
      <c r="W145" s="36" t="s">
        <v>214</v>
      </c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 t="s">
        <v>218</v>
      </c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 t="s">
        <v>230</v>
      </c>
      <c r="AV145" s="36"/>
      <c r="AW145" s="36"/>
      <c r="AX145" s="36"/>
      <c r="AY145" s="36"/>
      <c r="AZ145" s="36"/>
      <c r="BA145" s="36" t="s">
        <v>236</v>
      </c>
      <c r="BB145" s="36"/>
      <c r="BC145" s="36"/>
      <c r="BD145" s="36"/>
      <c r="BE145" s="36"/>
      <c r="BF145" s="36"/>
      <c r="BG145" s="36" t="s">
        <v>245</v>
      </c>
      <c r="BH145" s="36"/>
      <c r="BI145" s="36"/>
      <c r="BJ145" s="36"/>
      <c r="BK145" s="36"/>
      <c r="BL145" s="36"/>
    </row>
    <row r="146" spans="1:79" ht="15" customHeight="1" x14ac:dyDescent="0.2">
      <c r="A146" s="77"/>
      <c r="B146" s="78"/>
      <c r="C146" s="78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9"/>
      <c r="W146" s="36" t="s">
        <v>4</v>
      </c>
      <c r="X146" s="36"/>
      <c r="Y146" s="36"/>
      <c r="Z146" s="36"/>
      <c r="AA146" s="36"/>
      <c r="AB146" s="36"/>
      <c r="AC146" s="36" t="s">
        <v>3</v>
      </c>
      <c r="AD146" s="36"/>
      <c r="AE146" s="36"/>
      <c r="AF146" s="36"/>
      <c r="AG146" s="36"/>
      <c r="AH146" s="36"/>
      <c r="AI146" s="36" t="s">
        <v>4</v>
      </c>
      <c r="AJ146" s="36"/>
      <c r="AK146" s="36"/>
      <c r="AL146" s="36"/>
      <c r="AM146" s="36"/>
      <c r="AN146" s="36"/>
      <c r="AO146" s="36" t="s">
        <v>3</v>
      </c>
      <c r="AP146" s="36"/>
      <c r="AQ146" s="36"/>
      <c r="AR146" s="36"/>
      <c r="AS146" s="36"/>
      <c r="AT146" s="36"/>
      <c r="AU146" s="49" t="s">
        <v>4</v>
      </c>
      <c r="AV146" s="49"/>
      <c r="AW146" s="49"/>
      <c r="AX146" s="49" t="s">
        <v>3</v>
      </c>
      <c r="AY146" s="49"/>
      <c r="AZ146" s="49"/>
      <c r="BA146" s="49" t="s">
        <v>4</v>
      </c>
      <c r="BB146" s="49"/>
      <c r="BC146" s="49"/>
      <c r="BD146" s="49" t="s">
        <v>3</v>
      </c>
      <c r="BE146" s="49"/>
      <c r="BF146" s="49"/>
      <c r="BG146" s="49" t="s">
        <v>4</v>
      </c>
      <c r="BH146" s="49"/>
      <c r="BI146" s="49"/>
      <c r="BJ146" s="49" t="s">
        <v>3</v>
      </c>
      <c r="BK146" s="49"/>
      <c r="BL146" s="49"/>
    </row>
    <row r="147" spans="1:79" ht="57" customHeight="1" x14ac:dyDescent="0.2">
      <c r="A147" s="64"/>
      <c r="B147" s="65"/>
      <c r="C147" s="65"/>
      <c r="D147" s="64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6"/>
      <c r="W147" s="36" t="s">
        <v>12</v>
      </c>
      <c r="X147" s="36"/>
      <c r="Y147" s="36"/>
      <c r="Z147" s="36" t="s">
        <v>11</v>
      </c>
      <c r="AA147" s="36"/>
      <c r="AB147" s="36"/>
      <c r="AC147" s="36" t="s">
        <v>12</v>
      </c>
      <c r="AD147" s="36"/>
      <c r="AE147" s="36"/>
      <c r="AF147" s="36" t="s">
        <v>11</v>
      </c>
      <c r="AG147" s="36"/>
      <c r="AH147" s="36"/>
      <c r="AI147" s="36" t="s">
        <v>12</v>
      </c>
      <c r="AJ147" s="36"/>
      <c r="AK147" s="36"/>
      <c r="AL147" s="36" t="s">
        <v>11</v>
      </c>
      <c r="AM147" s="36"/>
      <c r="AN147" s="36"/>
      <c r="AO147" s="36" t="s">
        <v>12</v>
      </c>
      <c r="AP147" s="36"/>
      <c r="AQ147" s="36"/>
      <c r="AR147" s="36" t="s">
        <v>11</v>
      </c>
      <c r="AS147" s="36"/>
      <c r="AT147" s="36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</row>
    <row r="148" spans="1:79" ht="15" customHeight="1" x14ac:dyDescent="0.2">
      <c r="A148" s="30">
        <v>1</v>
      </c>
      <c r="B148" s="31"/>
      <c r="C148" s="31"/>
      <c r="D148" s="30">
        <v>2</v>
      </c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/>
      <c r="W148" s="36">
        <v>3</v>
      </c>
      <c r="X148" s="36"/>
      <c r="Y148" s="36"/>
      <c r="Z148" s="36">
        <v>4</v>
      </c>
      <c r="AA148" s="36"/>
      <c r="AB148" s="36"/>
      <c r="AC148" s="36">
        <v>5</v>
      </c>
      <c r="AD148" s="36"/>
      <c r="AE148" s="36"/>
      <c r="AF148" s="36">
        <v>6</v>
      </c>
      <c r="AG148" s="36"/>
      <c r="AH148" s="36"/>
      <c r="AI148" s="36">
        <v>7</v>
      </c>
      <c r="AJ148" s="36"/>
      <c r="AK148" s="36"/>
      <c r="AL148" s="36">
        <v>8</v>
      </c>
      <c r="AM148" s="36"/>
      <c r="AN148" s="36"/>
      <c r="AO148" s="36">
        <v>9</v>
      </c>
      <c r="AP148" s="36"/>
      <c r="AQ148" s="36"/>
      <c r="AR148" s="36">
        <v>10</v>
      </c>
      <c r="AS148" s="36"/>
      <c r="AT148" s="36"/>
      <c r="AU148" s="36">
        <v>11</v>
      </c>
      <c r="AV148" s="36"/>
      <c r="AW148" s="36"/>
      <c r="AX148" s="36">
        <v>12</v>
      </c>
      <c r="AY148" s="36"/>
      <c r="AZ148" s="36"/>
      <c r="BA148" s="36">
        <v>13</v>
      </c>
      <c r="BB148" s="36"/>
      <c r="BC148" s="36"/>
      <c r="BD148" s="36">
        <v>14</v>
      </c>
      <c r="BE148" s="36"/>
      <c r="BF148" s="36"/>
      <c r="BG148" s="36">
        <v>15</v>
      </c>
      <c r="BH148" s="36"/>
      <c r="BI148" s="36"/>
      <c r="BJ148" s="36">
        <v>16</v>
      </c>
      <c r="BK148" s="36"/>
      <c r="BL148" s="36"/>
    </row>
    <row r="149" spans="1:79" s="1" customFormat="1" ht="12.75" hidden="1" customHeight="1" x14ac:dyDescent="0.2">
      <c r="A149" s="33" t="s">
        <v>69</v>
      </c>
      <c r="B149" s="34"/>
      <c r="C149" s="34"/>
      <c r="D149" s="33" t="s">
        <v>57</v>
      </c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5"/>
      <c r="W149" s="38" t="s">
        <v>72</v>
      </c>
      <c r="X149" s="38"/>
      <c r="Y149" s="38"/>
      <c r="Z149" s="38" t="s">
        <v>73</v>
      </c>
      <c r="AA149" s="38"/>
      <c r="AB149" s="38"/>
      <c r="AC149" s="37" t="s">
        <v>74</v>
      </c>
      <c r="AD149" s="37"/>
      <c r="AE149" s="37"/>
      <c r="AF149" s="37" t="s">
        <v>75</v>
      </c>
      <c r="AG149" s="37"/>
      <c r="AH149" s="37"/>
      <c r="AI149" s="38" t="s">
        <v>76</v>
      </c>
      <c r="AJ149" s="38"/>
      <c r="AK149" s="38"/>
      <c r="AL149" s="38" t="s">
        <v>77</v>
      </c>
      <c r="AM149" s="38"/>
      <c r="AN149" s="38"/>
      <c r="AO149" s="37" t="s">
        <v>104</v>
      </c>
      <c r="AP149" s="37"/>
      <c r="AQ149" s="37"/>
      <c r="AR149" s="37" t="s">
        <v>78</v>
      </c>
      <c r="AS149" s="37"/>
      <c r="AT149" s="37"/>
      <c r="AU149" s="38" t="s">
        <v>105</v>
      </c>
      <c r="AV149" s="38"/>
      <c r="AW149" s="38"/>
      <c r="AX149" s="37" t="s">
        <v>106</v>
      </c>
      <c r="AY149" s="37"/>
      <c r="AZ149" s="37"/>
      <c r="BA149" s="38" t="s">
        <v>107</v>
      </c>
      <c r="BB149" s="38"/>
      <c r="BC149" s="38"/>
      <c r="BD149" s="37" t="s">
        <v>108</v>
      </c>
      <c r="BE149" s="37"/>
      <c r="BF149" s="37"/>
      <c r="BG149" s="38" t="s">
        <v>109</v>
      </c>
      <c r="BH149" s="38"/>
      <c r="BI149" s="38"/>
      <c r="BJ149" s="37" t="s">
        <v>110</v>
      </c>
      <c r="BK149" s="37"/>
      <c r="BL149" s="37"/>
      <c r="CA149" s="1" t="s">
        <v>103</v>
      </c>
    </row>
    <row r="150" spans="1:79" s="6" customFormat="1" ht="12.75" customHeight="1" x14ac:dyDescent="0.2">
      <c r="A150" s="87">
        <v>1</v>
      </c>
      <c r="B150" s="85"/>
      <c r="C150" s="85"/>
      <c r="D150" s="100" t="s">
        <v>194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CA150" s="6" t="s">
        <v>43</v>
      </c>
    </row>
    <row r="151" spans="1:79" s="99" customFormat="1" ht="25.5" customHeight="1" x14ac:dyDescent="0.2">
      <c r="A151" s="89">
        <v>2</v>
      </c>
      <c r="B151" s="90"/>
      <c r="C151" s="90"/>
      <c r="D151" s="92" t="s">
        <v>195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3" t="s">
        <v>173</v>
      </c>
      <c r="X151" s="113"/>
      <c r="Y151" s="113"/>
      <c r="Z151" s="113" t="s">
        <v>173</v>
      </c>
      <c r="AA151" s="113"/>
      <c r="AB151" s="113"/>
      <c r="AC151" s="113"/>
      <c r="AD151" s="113"/>
      <c r="AE151" s="113"/>
      <c r="AF151" s="113"/>
      <c r="AG151" s="113"/>
      <c r="AH151" s="113"/>
      <c r="AI151" s="113" t="s">
        <v>173</v>
      </c>
      <c r="AJ151" s="113"/>
      <c r="AK151" s="113"/>
      <c r="AL151" s="113" t="s">
        <v>173</v>
      </c>
      <c r="AM151" s="113"/>
      <c r="AN151" s="113"/>
      <c r="AO151" s="113"/>
      <c r="AP151" s="113"/>
      <c r="AQ151" s="113"/>
      <c r="AR151" s="113"/>
      <c r="AS151" s="113"/>
      <c r="AT151" s="113"/>
      <c r="AU151" s="113" t="s">
        <v>173</v>
      </c>
      <c r="AV151" s="113"/>
      <c r="AW151" s="113"/>
      <c r="AX151" s="113"/>
      <c r="AY151" s="113"/>
      <c r="AZ151" s="113"/>
      <c r="BA151" s="113" t="s">
        <v>173</v>
      </c>
      <c r="BB151" s="113"/>
      <c r="BC151" s="113"/>
      <c r="BD151" s="113"/>
      <c r="BE151" s="113"/>
      <c r="BF151" s="113"/>
      <c r="BG151" s="113" t="s">
        <v>173</v>
      </c>
      <c r="BH151" s="113"/>
      <c r="BI151" s="113"/>
      <c r="BJ151" s="113"/>
      <c r="BK151" s="113"/>
      <c r="BL151" s="113"/>
    </row>
    <row r="154" spans="1:79" ht="14.25" customHeight="1" x14ac:dyDescent="0.2">
      <c r="A154" s="42" t="s">
        <v>153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4.25" customHeight="1" x14ac:dyDescent="0.2">
      <c r="A155" s="42" t="s">
        <v>231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</row>
    <row r="156" spans="1:79" ht="15" customHeight="1" x14ac:dyDescent="0.2">
      <c r="A156" s="40" t="s">
        <v>213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214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217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  <c r="BE157" s="30" t="s">
        <v>225</v>
      </c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  <c r="BE158" s="36" t="s">
        <v>4</v>
      </c>
      <c r="BF158" s="36"/>
      <c r="BG158" s="36"/>
      <c r="BH158" s="36"/>
      <c r="BI158" s="36"/>
      <c r="BJ158" s="36" t="s">
        <v>3</v>
      </c>
      <c r="BK158" s="36"/>
      <c r="BL158" s="36"/>
      <c r="BM158" s="36"/>
      <c r="BN158" s="36"/>
      <c r="BO158" s="36" t="s">
        <v>127</v>
      </c>
      <c r="BP158" s="36"/>
      <c r="BQ158" s="36"/>
      <c r="BR158" s="36"/>
      <c r="BS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  <c r="BE159" s="36">
        <v>10</v>
      </c>
      <c r="BF159" s="36"/>
      <c r="BG159" s="36"/>
      <c r="BH159" s="36"/>
      <c r="BI159" s="36"/>
      <c r="BJ159" s="36">
        <v>11</v>
      </c>
      <c r="BK159" s="36"/>
      <c r="BL159" s="36"/>
      <c r="BM159" s="36"/>
      <c r="BN159" s="36"/>
      <c r="BO159" s="36">
        <v>12</v>
      </c>
      <c r="BP159" s="36"/>
      <c r="BQ159" s="36"/>
      <c r="BR159" s="36"/>
      <c r="BS159" s="36"/>
    </row>
    <row r="160" spans="1:79" s="1" customFormat="1" ht="15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65</v>
      </c>
      <c r="AB160" s="37"/>
      <c r="AC160" s="37"/>
      <c r="AD160" s="37"/>
      <c r="AE160" s="37"/>
      <c r="AF160" s="37" t="s">
        <v>66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67</v>
      </c>
      <c r="AQ160" s="37"/>
      <c r="AR160" s="37"/>
      <c r="AS160" s="37"/>
      <c r="AT160" s="37"/>
      <c r="AU160" s="37" t="s">
        <v>68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BE160" s="37" t="s">
        <v>58</v>
      </c>
      <c r="BF160" s="37"/>
      <c r="BG160" s="37"/>
      <c r="BH160" s="37"/>
      <c r="BI160" s="37"/>
      <c r="BJ160" s="37" t="s">
        <v>59</v>
      </c>
      <c r="BK160" s="37"/>
      <c r="BL160" s="37"/>
      <c r="BM160" s="37"/>
      <c r="BN160" s="37"/>
      <c r="BO160" s="44" t="s">
        <v>122</v>
      </c>
      <c r="BP160" s="44"/>
      <c r="BQ160" s="44"/>
      <c r="BR160" s="44"/>
      <c r="BS160" s="44"/>
      <c r="CA160" s="1" t="s">
        <v>44</v>
      </c>
    </row>
    <row r="161" spans="1:79" s="99" customFormat="1" ht="63.7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196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197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BE161" s="117">
        <v>2000000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2000000</v>
      </c>
      <c r="BP161" s="117"/>
      <c r="BQ161" s="117"/>
      <c r="BR161" s="117"/>
      <c r="BS161" s="117"/>
      <c r="CA161" s="99" t="s">
        <v>45</v>
      </c>
    </row>
    <row r="162" spans="1:79" s="99" customFormat="1" ht="63.7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198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199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200000</v>
      </c>
      <c r="AQ162" s="117"/>
      <c r="AR162" s="117"/>
      <c r="AS162" s="117"/>
      <c r="AT162" s="117"/>
      <c r="AU162" s="117">
        <v>20000</v>
      </c>
      <c r="AV162" s="117"/>
      <c r="AW162" s="117"/>
      <c r="AX162" s="117"/>
      <c r="AY162" s="117"/>
      <c r="AZ162" s="117">
        <f>IF(ISNUMBER(AP162),AP162,0)+IF(ISNUMBER(AU162),AU162,0)</f>
        <v>220000</v>
      </c>
      <c r="BA162" s="117"/>
      <c r="BB162" s="117"/>
      <c r="BC162" s="117"/>
      <c r="BD162" s="117"/>
      <c r="BE162" s="117">
        <v>0</v>
      </c>
      <c r="BF162" s="117"/>
      <c r="BG162" s="117"/>
      <c r="BH162" s="117"/>
      <c r="BI162" s="117"/>
      <c r="BJ162" s="117">
        <v>0</v>
      </c>
      <c r="BK162" s="117"/>
      <c r="BL162" s="117"/>
      <c r="BM162" s="117"/>
      <c r="BN162" s="117"/>
      <c r="BO162" s="117">
        <f>IF(ISNUMBER(BE162),BE162,0)+IF(ISNUMBER(BJ162),BJ162,0)</f>
        <v>0</v>
      </c>
      <c r="BP162" s="117"/>
      <c r="BQ162" s="117"/>
      <c r="BR162" s="117"/>
      <c r="BS162" s="117"/>
    </row>
    <row r="163" spans="1:79" s="99" customFormat="1" ht="63.75" customHeight="1" x14ac:dyDescent="0.2">
      <c r="A163" s="110">
        <v>3</v>
      </c>
      <c r="B163" s="110"/>
      <c r="C163" s="110"/>
      <c r="D163" s="110"/>
      <c r="E163" s="110"/>
      <c r="F163" s="110"/>
      <c r="G163" s="92" t="s">
        <v>200</v>
      </c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4"/>
      <c r="T163" s="118" t="s">
        <v>201</v>
      </c>
      <c r="U163" s="93"/>
      <c r="V163" s="93"/>
      <c r="W163" s="93"/>
      <c r="X163" s="93"/>
      <c r="Y163" s="93"/>
      <c r="Z163" s="94"/>
      <c r="AA163" s="117">
        <v>230461</v>
      </c>
      <c r="AB163" s="117"/>
      <c r="AC163" s="117"/>
      <c r="AD163" s="117"/>
      <c r="AE163" s="117"/>
      <c r="AF163" s="117">
        <v>170848</v>
      </c>
      <c r="AG163" s="117"/>
      <c r="AH163" s="117"/>
      <c r="AI163" s="117"/>
      <c r="AJ163" s="117"/>
      <c r="AK163" s="117">
        <f>IF(ISNUMBER(AA163),AA163,0)+IF(ISNUMBER(AF163),AF163,0)</f>
        <v>401309</v>
      </c>
      <c r="AL163" s="117"/>
      <c r="AM163" s="117"/>
      <c r="AN163" s="117"/>
      <c r="AO163" s="117"/>
      <c r="AP163" s="117">
        <v>0</v>
      </c>
      <c r="AQ163" s="117"/>
      <c r="AR163" s="117"/>
      <c r="AS163" s="117"/>
      <c r="AT163" s="117"/>
      <c r="AU163" s="117">
        <v>0</v>
      </c>
      <c r="AV163" s="117"/>
      <c r="AW163" s="117"/>
      <c r="AX163" s="117"/>
      <c r="AY163" s="117"/>
      <c r="AZ163" s="117">
        <f>IF(ISNUMBER(AP163),AP163,0)+IF(ISNUMBER(AU163),AU163,0)</f>
        <v>0</v>
      </c>
      <c r="BA163" s="117"/>
      <c r="BB163" s="117"/>
      <c r="BC163" s="117"/>
      <c r="BD163" s="117"/>
      <c r="BE163" s="117">
        <v>0</v>
      </c>
      <c r="BF163" s="117"/>
      <c r="BG163" s="117"/>
      <c r="BH163" s="117"/>
      <c r="BI163" s="117"/>
      <c r="BJ163" s="117">
        <v>0</v>
      </c>
      <c r="BK163" s="117"/>
      <c r="BL163" s="117"/>
      <c r="BM163" s="117"/>
      <c r="BN163" s="117"/>
      <c r="BO163" s="117">
        <f>IF(ISNUMBER(BE163),BE163,0)+IF(ISNUMBER(BJ163),BJ163,0)</f>
        <v>0</v>
      </c>
      <c r="BP163" s="117"/>
      <c r="BQ163" s="117"/>
      <c r="BR163" s="117"/>
      <c r="BS163" s="117"/>
    </row>
    <row r="164" spans="1:79" s="6" customFormat="1" ht="12.75" customHeight="1" x14ac:dyDescent="0.2">
      <c r="A164" s="88"/>
      <c r="B164" s="88"/>
      <c r="C164" s="88"/>
      <c r="D164" s="88"/>
      <c r="E164" s="88"/>
      <c r="F164" s="88"/>
      <c r="G164" s="100" t="s">
        <v>147</v>
      </c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2"/>
      <c r="T164" s="119"/>
      <c r="U164" s="101"/>
      <c r="V164" s="101"/>
      <c r="W164" s="101"/>
      <c r="X164" s="101"/>
      <c r="Y164" s="101"/>
      <c r="Z164" s="102"/>
      <c r="AA164" s="116">
        <v>230461</v>
      </c>
      <c r="AB164" s="116"/>
      <c r="AC164" s="116"/>
      <c r="AD164" s="116"/>
      <c r="AE164" s="116"/>
      <c r="AF164" s="116">
        <v>170848</v>
      </c>
      <c r="AG164" s="116"/>
      <c r="AH164" s="116"/>
      <c r="AI164" s="116"/>
      <c r="AJ164" s="116"/>
      <c r="AK164" s="116">
        <f>IF(ISNUMBER(AA164),AA164,0)+IF(ISNUMBER(AF164),AF164,0)</f>
        <v>401309</v>
      </c>
      <c r="AL164" s="116"/>
      <c r="AM164" s="116"/>
      <c r="AN164" s="116"/>
      <c r="AO164" s="116"/>
      <c r="AP164" s="116">
        <v>200000</v>
      </c>
      <c r="AQ164" s="116"/>
      <c r="AR164" s="116"/>
      <c r="AS164" s="116"/>
      <c r="AT164" s="116"/>
      <c r="AU164" s="116">
        <v>20000</v>
      </c>
      <c r="AV164" s="116"/>
      <c r="AW164" s="116"/>
      <c r="AX164" s="116"/>
      <c r="AY164" s="116"/>
      <c r="AZ164" s="116">
        <f>IF(ISNUMBER(AP164),AP164,0)+IF(ISNUMBER(AU164),AU164,0)</f>
        <v>220000</v>
      </c>
      <c r="BA164" s="116"/>
      <c r="BB164" s="116"/>
      <c r="BC164" s="116"/>
      <c r="BD164" s="116"/>
      <c r="BE164" s="116">
        <v>2000000</v>
      </c>
      <c r="BF164" s="116"/>
      <c r="BG164" s="116"/>
      <c r="BH164" s="116"/>
      <c r="BI164" s="116"/>
      <c r="BJ164" s="116">
        <v>0</v>
      </c>
      <c r="BK164" s="116"/>
      <c r="BL164" s="116"/>
      <c r="BM164" s="116"/>
      <c r="BN164" s="116"/>
      <c r="BO164" s="116">
        <f>IF(ISNUMBER(BE164),BE164,0)+IF(ISNUMBER(BJ164),BJ164,0)</f>
        <v>2000000</v>
      </c>
      <c r="BP164" s="116"/>
      <c r="BQ164" s="116"/>
      <c r="BR164" s="116"/>
      <c r="BS164" s="116"/>
    </row>
    <row r="166" spans="1:79" ht="13.5" customHeight="1" x14ac:dyDescent="0.2">
      <c r="A166" s="42" t="s">
        <v>246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5" customHeight="1" x14ac:dyDescent="0.2">
      <c r="A167" s="53" t="s">
        <v>213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  <c r="BD167" s="53"/>
    </row>
    <row r="168" spans="1:79" ht="15" customHeight="1" x14ac:dyDescent="0.2">
      <c r="A168" s="36" t="s">
        <v>6</v>
      </c>
      <c r="B168" s="36"/>
      <c r="C168" s="36"/>
      <c r="D168" s="36"/>
      <c r="E168" s="36"/>
      <c r="F168" s="36"/>
      <c r="G168" s="36" t="s">
        <v>126</v>
      </c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 t="s">
        <v>13</v>
      </c>
      <c r="U168" s="36"/>
      <c r="V168" s="36"/>
      <c r="W168" s="36"/>
      <c r="X168" s="36"/>
      <c r="Y168" s="36"/>
      <c r="Z168" s="36"/>
      <c r="AA168" s="30" t="s">
        <v>235</v>
      </c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6"/>
      <c r="AP168" s="30" t="s">
        <v>240</v>
      </c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2"/>
    </row>
    <row r="169" spans="1:79" ht="32.1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 t="s">
        <v>4</v>
      </c>
      <c r="AB169" s="36"/>
      <c r="AC169" s="36"/>
      <c r="AD169" s="36"/>
      <c r="AE169" s="36"/>
      <c r="AF169" s="36" t="s">
        <v>3</v>
      </c>
      <c r="AG169" s="36"/>
      <c r="AH169" s="36"/>
      <c r="AI169" s="36"/>
      <c r="AJ169" s="36"/>
      <c r="AK169" s="36" t="s">
        <v>89</v>
      </c>
      <c r="AL169" s="36"/>
      <c r="AM169" s="36"/>
      <c r="AN169" s="36"/>
      <c r="AO169" s="36"/>
      <c r="AP169" s="36" t="s">
        <v>4</v>
      </c>
      <c r="AQ169" s="36"/>
      <c r="AR169" s="36"/>
      <c r="AS169" s="36"/>
      <c r="AT169" s="36"/>
      <c r="AU169" s="36" t="s">
        <v>3</v>
      </c>
      <c r="AV169" s="36"/>
      <c r="AW169" s="36"/>
      <c r="AX169" s="36"/>
      <c r="AY169" s="36"/>
      <c r="AZ169" s="36" t="s">
        <v>96</v>
      </c>
      <c r="BA169" s="36"/>
      <c r="BB169" s="36"/>
      <c r="BC169" s="36"/>
      <c r="BD169" s="36"/>
    </row>
    <row r="170" spans="1:79" ht="15" customHeight="1" x14ac:dyDescent="0.2">
      <c r="A170" s="36">
        <v>1</v>
      </c>
      <c r="B170" s="36"/>
      <c r="C170" s="36"/>
      <c r="D170" s="36"/>
      <c r="E170" s="36"/>
      <c r="F170" s="36"/>
      <c r="G170" s="36">
        <v>2</v>
      </c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>
        <v>3</v>
      </c>
      <c r="U170" s="36"/>
      <c r="V170" s="36"/>
      <c r="W170" s="36"/>
      <c r="X170" s="36"/>
      <c r="Y170" s="36"/>
      <c r="Z170" s="36"/>
      <c r="AA170" s="36">
        <v>4</v>
      </c>
      <c r="AB170" s="36"/>
      <c r="AC170" s="36"/>
      <c r="AD170" s="36"/>
      <c r="AE170" s="36"/>
      <c r="AF170" s="36">
        <v>5</v>
      </c>
      <c r="AG170" s="36"/>
      <c r="AH170" s="36"/>
      <c r="AI170" s="36"/>
      <c r="AJ170" s="36"/>
      <c r="AK170" s="36">
        <v>6</v>
      </c>
      <c r="AL170" s="36"/>
      <c r="AM170" s="36"/>
      <c r="AN170" s="36"/>
      <c r="AO170" s="36"/>
      <c r="AP170" s="36">
        <v>7</v>
      </c>
      <c r="AQ170" s="36"/>
      <c r="AR170" s="36"/>
      <c r="AS170" s="36"/>
      <c r="AT170" s="36"/>
      <c r="AU170" s="36">
        <v>8</v>
      </c>
      <c r="AV170" s="36"/>
      <c r="AW170" s="36"/>
      <c r="AX170" s="36"/>
      <c r="AY170" s="36"/>
      <c r="AZ170" s="36">
        <v>9</v>
      </c>
      <c r="BA170" s="36"/>
      <c r="BB170" s="36"/>
      <c r="BC170" s="36"/>
      <c r="BD170" s="36"/>
    </row>
    <row r="171" spans="1:79" s="1" customFormat="1" ht="12" hidden="1" customHeight="1" x14ac:dyDescent="0.2">
      <c r="A171" s="38" t="s">
        <v>69</v>
      </c>
      <c r="B171" s="38"/>
      <c r="C171" s="38"/>
      <c r="D171" s="38"/>
      <c r="E171" s="38"/>
      <c r="F171" s="38"/>
      <c r="G171" s="73" t="s">
        <v>57</v>
      </c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 t="s">
        <v>79</v>
      </c>
      <c r="U171" s="73"/>
      <c r="V171" s="73"/>
      <c r="W171" s="73"/>
      <c r="X171" s="73"/>
      <c r="Y171" s="73"/>
      <c r="Z171" s="73"/>
      <c r="AA171" s="37" t="s">
        <v>60</v>
      </c>
      <c r="AB171" s="37"/>
      <c r="AC171" s="37"/>
      <c r="AD171" s="37"/>
      <c r="AE171" s="37"/>
      <c r="AF171" s="37" t="s">
        <v>61</v>
      </c>
      <c r="AG171" s="37"/>
      <c r="AH171" s="37"/>
      <c r="AI171" s="37"/>
      <c r="AJ171" s="37"/>
      <c r="AK171" s="44" t="s">
        <v>122</v>
      </c>
      <c r="AL171" s="44"/>
      <c r="AM171" s="44"/>
      <c r="AN171" s="44"/>
      <c r="AO171" s="44"/>
      <c r="AP171" s="37" t="s">
        <v>62</v>
      </c>
      <c r="AQ171" s="37"/>
      <c r="AR171" s="37"/>
      <c r="AS171" s="37"/>
      <c r="AT171" s="37"/>
      <c r="AU171" s="37" t="s">
        <v>63</v>
      </c>
      <c r="AV171" s="37"/>
      <c r="AW171" s="37"/>
      <c r="AX171" s="37"/>
      <c r="AY171" s="37"/>
      <c r="AZ171" s="44" t="s">
        <v>122</v>
      </c>
      <c r="BA171" s="44"/>
      <c r="BB171" s="44"/>
      <c r="BC171" s="44"/>
      <c r="BD171" s="44"/>
      <c r="CA171" s="1" t="s">
        <v>46</v>
      </c>
    </row>
    <row r="172" spans="1:79" s="99" customFormat="1" ht="63.75" customHeight="1" x14ac:dyDescent="0.2">
      <c r="A172" s="110">
        <v>1</v>
      </c>
      <c r="B172" s="110"/>
      <c r="C172" s="110"/>
      <c r="D172" s="110"/>
      <c r="E172" s="110"/>
      <c r="F172" s="110"/>
      <c r="G172" s="92" t="s">
        <v>196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197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  <c r="CA172" s="99" t="s">
        <v>47</v>
      </c>
    </row>
    <row r="173" spans="1:79" s="99" customFormat="1" ht="63.75" customHeight="1" x14ac:dyDescent="0.2">
      <c r="A173" s="110">
        <v>2</v>
      </c>
      <c r="B173" s="110"/>
      <c r="C173" s="110"/>
      <c r="D173" s="110"/>
      <c r="E173" s="110"/>
      <c r="F173" s="110"/>
      <c r="G173" s="92" t="s">
        <v>198</v>
      </c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4"/>
      <c r="T173" s="118" t="s">
        <v>199</v>
      </c>
      <c r="U173" s="93"/>
      <c r="V173" s="93"/>
      <c r="W173" s="93"/>
      <c r="X173" s="93"/>
      <c r="Y173" s="93"/>
      <c r="Z173" s="94"/>
      <c r="AA173" s="117">
        <v>0</v>
      </c>
      <c r="AB173" s="117"/>
      <c r="AC173" s="117"/>
      <c r="AD173" s="117"/>
      <c r="AE173" s="117"/>
      <c r="AF173" s="117">
        <v>0</v>
      </c>
      <c r="AG173" s="117"/>
      <c r="AH173" s="117"/>
      <c r="AI173" s="117"/>
      <c r="AJ173" s="117"/>
      <c r="AK173" s="117">
        <f>IF(ISNUMBER(AA173),AA173,0)+IF(ISNUMBER(AF173),AF173,0)</f>
        <v>0</v>
      </c>
      <c r="AL173" s="117"/>
      <c r="AM173" s="117"/>
      <c r="AN173" s="117"/>
      <c r="AO173" s="117"/>
      <c r="AP173" s="117">
        <v>0</v>
      </c>
      <c r="AQ173" s="117"/>
      <c r="AR173" s="117"/>
      <c r="AS173" s="117"/>
      <c r="AT173" s="117"/>
      <c r="AU173" s="117">
        <v>0</v>
      </c>
      <c r="AV173" s="117"/>
      <c r="AW173" s="117"/>
      <c r="AX173" s="117"/>
      <c r="AY173" s="117"/>
      <c r="AZ173" s="117">
        <f>IF(ISNUMBER(AP173),AP173,0)+IF(ISNUMBER(AU173),AU173,0)</f>
        <v>0</v>
      </c>
      <c r="BA173" s="117"/>
      <c r="BB173" s="117"/>
      <c r="BC173" s="117"/>
      <c r="BD173" s="117"/>
    </row>
    <row r="174" spans="1:79" s="99" customFormat="1" ht="63.75" customHeight="1" x14ac:dyDescent="0.2">
      <c r="A174" s="110">
        <v>3</v>
      </c>
      <c r="B174" s="110"/>
      <c r="C174" s="110"/>
      <c r="D174" s="110"/>
      <c r="E174" s="110"/>
      <c r="F174" s="110"/>
      <c r="G174" s="92" t="s">
        <v>200</v>
      </c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4"/>
      <c r="T174" s="118" t="s">
        <v>201</v>
      </c>
      <c r="U174" s="93"/>
      <c r="V174" s="93"/>
      <c r="W174" s="93"/>
      <c r="X174" s="93"/>
      <c r="Y174" s="93"/>
      <c r="Z174" s="94"/>
      <c r="AA174" s="117">
        <v>0</v>
      </c>
      <c r="AB174" s="117"/>
      <c r="AC174" s="117"/>
      <c r="AD174" s="117"/>
      <c r="AE174" s="117"/>
      <c r="AF174" s="117">
        <v>0</v>
      </c>
      <c r="AG174" s="117"/>
      <c r="AH174" s="117"/>
      <c r="AI174" s="117"/>
      <c r="AJ174" s="117"/>
      <c r="AK174" s="117">
        <f>IF(ISNUMBER(AA174),AA174,0)+IF(ISNUMBER(AF174),AF174,0)</f>
        <v>0</v>
      </c>
      <c r="AL174" s="117"/>
      <c r="AM174" s="117"/>
      <c r="AN174" s="117"/>
      <c r="AO174" s="117"/>
      <c r="AP174" s="117">
        <v>0</v>
      </c>
      <c r="AQ174" s="117"/>
      <c r="AR174" s="117"/>
      <c r="AS174" s="117"/>
      <c r="AT174" s="117"/>
      <c r="AU174" s="117">
        <v>0</v>
      </c>
      <c r="AV174" s="117"/>
      <c r="AW174" s="117"/>
      <c r="AX174" s="117"/>
      <c r="AY174" s="117"/>
      <c r="AZ174" s="117">
        <f>IF(ISNUMBER(AP174),AP174,0)+IF(ISNUMBER(AU174),AU174,0)</f>
        <v>0</v>
      </c>
      <c r="BA174" s="117"/>
      <c r="BB174" s="117"/>
      <c r="BC174" s="117"/>
      <c r="BD174" s="117"/>
    </row>
    <row r="175" spans="1:79" s="6" customFormat="1" x14ac:dyDescent="0.2">
      <c r="A175" s="88"/>
      <c r="B175" s="88"/>
      <c r="C175" s="88"/>
      <c r="D175" s="88"/>
      <c r="E175" s="88"/>
      <c r="F175" s="88"/>
      <c r="G175" s="100" t="s">
        <v>147</v>
      </c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2"/>
      <c r="T175" s="119"/>
      <c r="U175" s="101"/>
      <c r="V175" s="101"/>
      <c r="W175" s="101"/>
      <c r="X175" s="101"/>
      <c r="Y175" s="101"/>
      <c r="Z175" s="102"/>
      <c r="AA175" s="116">
        <v>0</v>
      </c>
      <c r="AB175" s="116"/>
      <c r="AC175" s="116"/>
      <c r="AD175" s="116"/>
      <c r="AE175" s="116"/>
      <c r="AF175" s="116">
        <v>0</v>
      </c>
      <c r="AG175" s="116"/>
      <c r="AH175" s="116"/>
      <c r="AI175" s="116"/>
      <c r="AJ175" s="116"/>
      <c r="AK175" s="116">
        <f>IF(ISNUMBER(AA175),AA175,0)+IF(ISNUMBER(AF175),AF175,0)</f>
        <v>0</v>
      </c>
      <c r="AL175" s="116"/>
      <c r="AM175" s="116"/>
      <c r="AN175" s="116"/>
      <c r="AO175" s="116"/>
      <c r="AP175" s="116">
        <v>0</v>
      </c>
      <c r="AQ175" s="116"/>
      <c r="AR175" s="116"/>
      <c r="AS175" s="116"/>
      <c r="AT175" s="116"/>
      <c r="AU175" s="116">
        <v>0</v>
      </c>
      <c r="AV175" s="116"/>
      <c r="AW175" s="116"/>
      <c r="AX175" s="116"/>
      <c r="AY175" s="116"/>
      <c r="AZ175" s="116">
        <f>IF(ISNUMBER(AP175),AP175,0)+IF(ISNUMBER(AU175),AU175,0)</f>
        <v>0</v>
      </c>
      <c r="BA175" s="116"/>
      <c r="BB175" s="116"/>
      <c r="BC175" s="116"/>
      <c r="BD175" s="116"/>
    </row>
    <row r="178" spans="1:79" ht="14.25" customHeight="1" x14ac:dyDescent="0.2">
      <c r="A178" s="42" t="s">
        <v>247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53" t="s">
        <v>213</v>
      </c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</row>
    <row r="180" spans="1:79" ht="23.1" customHeight="1" x14ac:dyDescent="0.2">
      <c r="A180" s="36" t="s">
        <v>128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61" t="s">
        <v>129</v>
      </c>
      <c r="O180" s="62"/>
      <c r="P180" s="62"/>
      <c r="Q180" s="62"/>
      <c r="R180" s="62"/>
      <c r="S180" s="62"/>
      <c r="T180" s="62"/>
      <c r="U180" s="63"/>
      <c r="V180" s="61" t="s">
        <v>130</v>
      </c>
      <c r="W180" s="62"/>
      <c r="X180" s="62"/>
      <c r="Y180" s="62"/>
      <c r="Z180" s="63"/>
      <c r="AA180" s="36" t="s">
        <v>214</v>
      </c>
      <c r="AB180" s="36"/>
      <c r="AC180" s="36"/>
      <c r="AD180" s="36"/>
      <c r="AE180" s="36"/>
      <c r="AF180" s="36"/>
      <c r="AG180" s="36"/>
      <c r="AH180" s="36"/>
      <c r="AI180" s="36"/>
      <c r="AJ180" s="36" t="s">
        <v>217</v>
      </c>
      <c r="AK180" s="36"/>
      <c r="AL180" s="36"/>
      <c r="AM180" s="36"/>
      <c r="AN180" s="36"/>
      <c r="AO180" s="36"/>
      <c r="AP180" s="36"/>
      <c r="AQ180" s="36"/>
      <c r="AR180" s="36"/>
      <c r="AS180" s="36" t="s">
        <v>225</v>
      </c>
      <c r="AT180" s="36"/>
      <c r="AU180" s="36"/>
      <c r="AV180" s="36"/>
      <c r="AW180" s="36"/>
      <c r="AX180" s="36"/>
      <c r="AY180" s="36"/>
      <c r="AZ180" s="36"/>
      <c r="BA180" s="36"/>
      <c r="BB180" s="36" t="s">
        <v>235</v>
      </c>
      <c r="BC180" s="36"/>
      <c r="BD180" s="36"/>
      <c r="BE180" s="36"/>
      <c r="BF180" s="36"/>
      <c r="BG180" s="36"/>
      <c r="BH180" s="36"/>
      <c r="BI180" s="36"/>
      <c r="BJ180" s="36"/>
      <c r="BK180" s="36" t="s">
        <v>240</v>
      </c>
      <c r="BL180" s="36"/>
      <c r="BM180" s="36"/>
      <c r="BN180" s="36"/>
      <c r="BO180" s="36"/>
      <c r="BP180" s="36"/>
      <c r="BQ180" s="36"/>
      <c r="BR180" s="36"/>
      <c r="BS180" s="36"/>
    </row>
    <row r="181" spans="1:79" ht="95.25" customHeight="1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64"/>
      <c r="O181" s="65"/>
      <c r="P181" s="65"/>
      <c r="Q181" s="65"/>
      <c r="R181" s="65"/>
      <c r="S181" s="65"/>
      <c r="T181" s="65"/>
      <c r="U181" s="66"/>
      <c r="V181" s="64"/>
      <c r="W181" s="65"/>
      <c r="X181" s="65"/>
      <c r="Y181" s="65"/>
      <c r="Z181" s="66"/>
      <c r="AA181" s="49" t="s">
        <v>133</v>
      </c>
      <c r="AB181" s="49"/>
      <c r="AC181" s="49"/>
      <c r="AD181" s="49"/>
      <c r="AE181" s="49"/>
      <c r="AF181" s="49" t="s">
        <v>134</v>
      </c>
      <c r="AG181" s="49"/>
      <c r="AH181" s="49"/>
      <c r="AI181" s="49"/>
      <c r="AJ181" s="49" t="s">
        <v>133</v>
      </c>
      <c r="AK181" s="49"/>
      <c r="AL181" s="49"/>
      <c r="AM181" s="49"/>
      <c r="AN181" s="49"/>
      <c r="AO181" s="49" t="s">
        <v>134</v>
      </c>
      <c r="AP181" s="49"/>
      <c r="AQ181" s="49"/>
      <c r="AR181" s="49"/>
      <c r="AS181" s="49" t="s">
        <v>133</v>
      </c>
      <c r="AT181" s="49"/>
      <c r="AU181" s="49"/>
      <c r="AV181" s="49"/>
      <c r="AW181" s="49"/>
      <c r="AX181" s="49" t="s">
        <v>134</v>
      </c>
      <c r="AY181" s="49"/>
      <c r="AZ181" s="49"/>
      <c r="BA181" s="49"/>
      <c r="BB181" s="49" t="s">
        <v>133</v>
      </c>
      <c r="BC181" s="49"/>
      <c r="BD181" s="49"/>
      <c r="BE181" s="49"/>
      <c r="BF181" s="49"/>
      <c r="BG181" s="49" t="s">
        <v>134</v>
      </c>
      <c r="BH181" s="49"/>
      <c r="BI181" s="49"/>
      <c r="BJ181" s="49"/>
      <c r="BK181" s="49" t="s">
        <v>133</v>
      </c>
      <c r="BL181" s="49"/>
      <c r="BM181" s="49"/>
      <c r="BN181" s="49"/>
      <c r="BO181" s="49"/>
      <c r="BP181" s="49" t="s">
        <v>134</v>
      </c>
      <c r="BQ181" s="49"/>
      <c r="BR181" s="49"/>
      <c r="BS181" s="49"/>
    </row>
    <row r="182" spans="1:79" ht="15" customHeight="1" x14ac:dyDescent="0.2">
      <c r="A182" s="36">
        <v>1</v>
      </c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0">
        <v>2</v>
      </c>
      <c r="O182" s="31"/>
      <c r="P182" s="31"/>
      <c r="Q182" s="31"/>
      <c r="R182" s="31"/>
      <c r="S182" s="31"/>
      <c r="T182" s="31"/>
      <c r="U182" s="32"/>
      <c r="V182" s="36">
        <v>3</v>
      </c>
      <c r="W182" s="36"/>
      <c r="X182" s="36"/>
      <c r="Y182" s="36"/>
      <c r="Z182" s="36"/>
      <c r="AA182" s="36">
        <v>4</v>
      </c>
      <c r="AB182" s="36"/>
      <c r="AC182" s="36"/>
      <c r="AD182" s="36"/>
      <c r="AE182" s="36"/>
      <c r="AF182" s="36">
        <v>5</v>
      </c>
      <c r="AG182" s="36"/>
      <c r="AH182" s="36"/>
      <c r="AI182" s="36"/>
      <c r="AJ182" s="36">
        <v>6</v>
      </c>
      <c r="AK182" s="36"/>
      <c r="AL182" s="36"/>
      <c r="AM182" s="36"/>
      <c r="AN182" s="36"/>
      <c r="AO182" s="36">
        <v>7</v>
      </c>
      <c r="AP182" s="36"/>
      <c r="AQ182" s="36"/>
      <c r="AR182" s="36"/>
      <c r="AS182" s="36">
        <v>8</v>
      </c>
      <c r="AT182" s="36"/>
      <c r="AU182" s="36"/>
      <c r="AV182" s="36"/>
      <c r="AW182" s="36"/>
      <c r="AX182" s="36">
        <v>9</v>
      </c>
      <c r="AY182" s="36"/>
      <c r="AZ182" s="36"/>
      <c r="BA182" s="36"/>
      <c r="BB182" s="36">
        <v>10</v>
      </c>
      <c r="BC182" s="36"/>
      <c r="BD182" s="36"/>
      <c r="BE182" s="36"/>
      <c r="BF182" s="36"/>
      <c r="BG182" s="36">
        <v>11</v>
      </c>
      <c r="BH182" s="36"/>
      <c r="BI182" s="36"/>
      <c r="BJ182" s="36"/>
      <c r="BK182" s="36">
        <v>12</v>
      </c>
      <c r="BL182" s="36"/>
      <c r="BM182" s="36"/>
      <c r="BN182" s="36"/>
      <c r="BO182" s="36"/>
      <c r="BP182" s="36">
        <v>13</v>
      </c>
      <c r="BQ182" s="36"/>
      <c r="BR182" s="36"/>
      <c r="BS182" s="36"/>
    </row>
    <row r="183" spans="1:79" s="1" customFormat="1" ht="12" hidden="1" customHeight="1" x14ac:dyDescent="0.2">
      <c r="A183" s="73" t="s">
        <v>146</v>
      </c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38" t="s">
        <v>131</v>
      </c>
      <c r="O183" s="38"/>
      <c r="P183" s="38"/>
      <c r="Q183" s="38"/>
      <c r="R183" s="38"/>
      <c r="S183" s="38"/>
      <c r="T183" s="38"/>
      <c r="U183" s="38"/>
      <c r="V183" s="38" t="s">
        <v>132</v>
      </c>
      <c r="W183" s="38"/>
      <c r="X183" s="38"/>
      <c r="Y183" s="38"/>
      <c r="Z183" s="38"/>
      <c r="AA183" s="37" t="s">
        <v>65</v>
      </c>
      <c r="AB183" s="37"/>
      <c r="AC183" s="37"/>
      <c r="AD183" s="37"/>
      <c r="AE183" s="37"/>
      <c r="AF183" s="37" t="s">
        <v>66</v>
      </c>
      <c r="AG183" s="37"/>
      <c r="AH183" s="37"/>
      <c r="AI183" s="37"/>
      <c r="AJ183" s="37" t="s">
        <v>67</v>
      </c>
      <c r="AK183" s="37"/>
      <c r="AL183" s="37"/>
      <c r="AM183" s="37"/>
      <c r="AN183" s="37"/>
      <c r="AO183" s="37" t="s">
        <v>68</v>
      </c>
      <c r="AP183" s="37"/>
      <c r="AQ183" s="37"/>
      <c r="AR183" s="37"/>
      <c r="AS183" s="37" t="s">
        <v>58</v>
      </c>
      <c r="AT183" s="37"/>
      <c r="AU183" s="37"/>
      <c r="AV183" s="37"/>
      <c r="AW183" s="37"/>
      <c r="AX183" s="37" t="s">
        <v>59</v>
      </c>
      <c r="AY183" s="37"/>
      <c r="AZ183" s="37"/>
      <c r="BA183" s="37"/>
      <c r="BB183" s="37" t="s">
        <v>60</v>
      </c>
      <c r="BC183" s="37"/>
      <c r="BD183" s="37"/>
      <c r="BE183" s="37"/>
      <c r="BF183" s="37"/>
      <c r="BG183" s="37" t="s">
        <v>61</v>
      </c>
      <c r="BH183" s="37"/>
      <c r="BI183" s="37"/>
      <c r="BJ183" s="37"/>
      <c r="BK183" s="37" t="s">
        <v>62</v>
      </c>
      <c r="BL183" s="37"/>
      <c r="BM183" s="37"/>
      <c r="BN183" s="37"/>
      <c r="BO183" s="37"/>
      <c r="BP183" s="37" t="s">
        <v>63</v>
      </c>
      <c r="BQ183" s="37"/>
      <c r="BR183" s="37"/>
      <c r="BS183" s="37"/>
      <c r="CA183" s="1" t="s">
        <v>48</v>
      </c>
    </row>
    <row r="184" spans="1:79" s="6" customFormat="1" ht="12.75" customHeight="1" x14ac:dyDescent="0.2">
      <c r="A184" s="120" t="s">
        <v>147</v>
      </c>
      <c r="B184" s="120"/>
      <c r="C184" s="120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87"/>
      <c r="O184" s="85"/>
      <c r="P184" s="85"/>
      <c r="Q184" s="85"/>
      <c r="R184" s="85"/>
      <c r="S184" s="85"/>
      <c r="T184" s="85"/>
      <c r="U184" s="86"/>
      <c r="V184" s="121"/>
      <c r="W184" s="121"/>
      <c r="X184" s="121"/>
      <c r="Y184" s="121"/>
      <c r="Z184" s="121"/>
      <c r="AA184" s="121"/>
      <c r="AB184" s="121"/>
      <c r="AC184" s="121"/>
      <c r="AD184" s="121"/>
      <c r="AE184" s="121"/>
      <c r="AF184" s="121"/>
      <c r="AG184" s="121"/>
      <c r="AH184" s="121"/>
      <c r="AI184" s="121"/>
      <c r="AJ184" s="121"/>
      <c r="AK184" s="121"/>
      <c r="AL184" s="121"/>
      <c r="AM184" s="121"/>
      <c r="AN184" s="121"/>
      <c r="AO184" s="121"/>
      <c r="AP184" s="121"/>
      <c r="AQ184" s="121"/>
      <c r="AR184" s="121"/>
      <c r="AS184" s="121"/>
      <c r="AT184" s="121"/>
      <c r="AU184" s="121"/>
      <c r="AV184" s="121"/>
      <c r="AW184" s="121"/>
      <c r="AX184" s="121"/>
      <c r="AY184" s="121"/>
      <c r="AZ184" s="121"/>
      <c r="BA184" s="121"/>
      <c r="BB184" s="121"/>
      <c r="BC184" s="121"/>
      <c r="BD184" s="121"/>
      <c r="BE184" s="121"/>
      <c r="BF184" s="121"/>
      <c r="BG184" s="121"/>
      <c r="BH184" s="121"/>
      <c r="BI184" s="121"/>
      <c r="BJ184" s="121"/>
      <c r="BK184" s="121"/>
      <c r="BL184" s="121"/>
      <c r="BM184" s="121"/>
      <c r="BN184" s="121"/>
      <c r="BO184" s="121"/>
      <c r="BP184" s="122"/>
      <c r="BQ184" s="123"/>
      <c r="BR184" s="123"/>
      <c r="BS184" s="124"/>
      <c r="CA184" s="6" t="s">
        <v>49</v>
      </c>
    </row>
    <row r="187" spans="1:79" ht="35.25" customHeight="1" x14ac:dyDescent="0.2">
      <c r="A187" s="42" t="s">
        <v>248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5" x14ac:dyDescent="0.2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  <c r="AO188" s="59"/>
      <c r="AP188" s="59"/>
      <c r="AQ188" s="59"/>
      <c r="AR188" s="59"/>
      <c r="AS188" s="59"/>
      <c r="AT188" s="59"/>
      <c r="AU188" s="59"/>
      <c r="AV188" s="59"/>
      <c r="AW188" s="59"/>
      <c r="AX188" s="59"/>
      <c r="AY188" s="59"/>
      <c r="AZ188" s="59"/>
      <c r="BA188" s="59"/>
      <c r="BB188" s="59"/>
      <c r="BC188" s="59"/>
      <c r="BD188" s="59"/>
      <c r="BE188" s="59"/>
      <c r="BF188" s="59"/>
      <c r="BG188" s="59"/>
      <c r="BH188" s="59"/>
      <c r="BI188" s="59"/>
      <c r="BJ188" s="59"/>
      <c r="BK188" s="59"/>
      <c r="BL188" s="59"/>
    </row>
    <row r="189" spans="1:79" ht="1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1" spans="1:79" ht="28.5" customHeight="1" x14ac:dyDescent="0.2">
      <c r="A191" s="39" t="s">
        <v>232</v>
      </c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</row>
    <row r="192" spans="1:79" ht="14.25" customHeight="1" x14ac:dyDescent="0.2">
      <c r="A192" s="42" t="s">
        <v>215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40" t="s">
        <v>213</v>
      </c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</row>
    <row r="194" spans="1:79" ht="42.95" customHeight="1" x14ac:dyDescent="0.2">
      <c r="A194" s="49" t="s">
        <v>135</v>
      </c>
      <c r="B194" s="49"/>
      <c r="C194" s="49"/>
      <c r="D194" s="49"/>
      <c r="E194" s="49"/>
      <c r="F194" s="49"/>
      <c r="G194" s="36" t="s">
        <v>19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 t="s">
        <v>15</v>
      </c>
      <c r="U194" s="36"/>
      <c r="V194" s="36"/>
      <c r="W194" s="36"/>
      <c r="X194" s="36"/>
      <c r="Y194" s="36"/>
      <c r="Z194" s="36" t="s">
        <v>14</v>
      </c>
      <c r="AA194" s="36"/>
      <c r="AB194" s="36"/>
      <c r="AC194" s="36"/>
      <c r="AD194" s="36"/>
      <c r="AE194" s="36" t="s">
        <v>136</v>
      </c>
      <c r="AF194" s="36"/>
      <c r="AG194" s="36"/>
      <c r="AH194" s="36"/>
      <c r="AI194" s="36"/>
      <c r="AJ194" s="36"/>
      <c r="AK194" s="36" t="s">
        <v>137</v>
      </c>
      <c r="AL194" s="36"/>
      <c r="AM194" s="36"/>
      <c r="AN194" s="36"/>
      <c r="AO194" s="36"/>
      <c r="AP194" s="36"/>
      <c r="AQ194" s="36" t="s">
        <v>138</v>
      </c>
      <c r="AR194" s="36"/>
      <c r="AS194" s="36"/>
      <c r="AT194" s="36"/>
      <c r="AU194" s="36"/>
      <c r="AV194" s="36"/>
      <c r="AW194" s="36" t="s">
        <v>98</v>
      </c>
      <c r="AX194" s="36"/>
      <c r="AY194" s="36"/>
      <c r="AZ194" s="36"/>
      <c r="BA194" s="36"/>
      <c r="BB194" s="36"/>
      <c r="BC194" s="36"/>
      <c r="BD194" s="36"/>
      <c r="BE194" s="36"/>
      <c r="BF194" s="36"/>
      <c r="BG194" s="36" t="s">
        <v>139</v>
      </c>
      <c r="BH194" s="36"/>
      <c r="BI194" s="36"/>
      <c r="BJ194" s="36"/>
      <c r="BK194" s="36"/>
      <c r="BL194" s="36"/>
    </row>
    <row r="195" spans="1:79" ht="39.950000000000003" customHeight="1" x14ac:dyDescent="0.2">
      <c r="A195" s="49"/>
      <c r="B195" s="49"/>
      <c r="C195" s="49"/>
      <c r="D195" s="49"/>
      <c r="E195" s="49"/>
      <c r="F195" s="49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 t="s">
        <v>17</v>
      </c>
      <c r="AX195" s="36"/>
      <c r="AY195" s="36"/>
      <c r="AZ195" s="36"/>
      <c r="BA195" s="36"/>
      <c r="BB195" s="36" t="s">
        <v>16</v>
      </c>
      <c r="BC195" s="36"/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>
        <v>3</v>
      </c>
      <c r="U196" s="36"/>
      <c r="V196" s="36"/>
      <c r="W196" s="36"/>
      <c r="X196" s="36"/>
      <c r="Y196" s="36"/>
      <c r="Z196" s="36">
        <v>4</v>
      </c>
      <c r="AA196" s="36"/>
      <c r="AB196" s="36"/>
      <c r="AC196" s="36"/>
      <c r="AD196" s="36"/>
      <c r="AE196" s="36">
        <v>5</v>
      </c>
      <c r="AF196" s="36"/>
      <c r="AG196" s="36"/>
      <c r="AH196" s="36"/>
      <c r="AI196" s="36"/>
      <c r="AJ196" s="36"/>
      <c r="AK196" s="36">
        <v>6</v>
      </c>
      <c r="AL196" s="36"/>
      <c r="AM196" s="36"/>
      <c r="AN196" s="36"/>
      <c r="AO196" s="36"/>
      <c r="AP196" s="36"/>
      <c r="AQ196" s="36">
        <v>7</v>
      </c>
      <c r="AR196" s="36"/>
      <c r="AS196" s="36"/>
      <c r="AT196" s="36"/>
      <c r="AU196" s="36"/>
      <c r="AV196" s="36"/>
      <c r="AW196" s="36">
        <v>8</v>
      </c>
      <c r="AX196" s="36"/>
      <c r="AY196" s="36"/>
      <c r="AZ196" s="36"/>
      <c r="BA196" s="36"/>
      <c r="BB196" s="36">
        <v>9</v>
      </c>
      <c r="BC196" s="36"/>
      <c r="BD196" s="36"/>
      <c r="BE196" s="36"/>
      <c r="BF196" s="36"/>
      <c r="BG196" s="36">
        <v>10</v>
      </c>
      <c r="BH196" s="36"/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37" t="s">
        <v>80</v>
      </c>
      <c r="U197" s="37"/>
      <c r="V197" s="37"/>
      <c r="W197" s="37"/>
      <c r="X197" s="37"/>
      <c r="Y197" s="37"/>
      <c r="Z197" s="37" t="s">
        <v>81</v>
      </c>
      <c r="AA197" s="37"/>
      <c r="AB197" s="37"/>
      <c r="AC197" s="37"/>
      <c r="AD197" s="37"/>
      <c r="AE197" s="37" t="s">
        <v>82</v>
      </c>
      <c r="AF197" s="37"/>
      <c r="AG197" s="37"/>
      <c r="AH197" s="37"/>
      <c r="AI197" s="37"/>
      <c r="AJ197" s="37"/>
      <c r="AK197" s="37" t="s">
        <v>83</v>
      </c>
      <c r="AL197" s="37"/>
      <c r="AM197" s="37"/>
      <c r="AN197" s="37"/>
      <c r="AO197" s="37"/>
      <c r="AP197" s="37"/>
      <c r="AQ197" s="74" t="s">
        <v>99</v>
      </c>
      <c r="AR197" s="37"/>
      <c r="AS197" s="37"/>
      <c r="AT197" s="37"/>
      <c r="AU197" s="37"/>
      <c r="AV197" s="37"/>
      <c r="AW197" s="37" t="s">
        <v>84</v>
      </c>
      <c r="AX197" s="37"/>
      <c r="AY197" s="37"/>
      <c r="AZ197" s="37"/>
      <c r="BA197" s="37"/>
      <c r="BB197" s="37" t="s">
        <v>85</v>
      </c>
      <c r="BC197" s="37"/>
      <c r="BD197" s="37"/>
      <c r="BE197" s="37"/>
      <c r="BF197" s="37"/>
      <c r="BG197" s="74" t="s">
        <v>100</v>
      </c>
      <c r="BH197" s="37"/>
      <c r="BI197" s="37"/>
      <c r="BJ197" s="37"/>
      <c r="BK197" s="37"/>
      <c r="BL197" s="37"/>
      <c r="CA197" s="1" t="s">
        <v>50</v>
      </c>
    </row>
    <row r="198" spans="1:79" s="99" customFormat="1" ht="25.5" customHeight="1" x14ac:dyDescent="0.2">
      <c r="A198" s="110">
        <v>2210</v>
      </c>
      <c r="B198" s="110"/>
      <c r="C198" s="110"/>
      <c r="D198" s="110"/>
      <c r="E198" s="110"/>
      <c r="F198" s="110"/>
      <c r="G198" s="92" t="s">
        <v>178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300000</v>
      </c>
      <c r="U198" s="117"/>
      <c r="V198" s="117"/>
      <c r="W198" s="117"/>
      <c r="X198" s="117"/>
      <c r="Y198" s="117"/>
      <c r="Z198" s="117">
        <v>230461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230461</v>
      </c>
      <c r="BH198" s="117"/>
      <c r="BI198" s="117"/>
      <c r="BJ198" s="117"/>
      <c r="BK198" s="117"/>
      <c r="BL198" s="117"/>
      <c r="CA198" s="99" t="s">
        <v>51</v>
      </c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2"/>
      <c r="T199" s="116">
        <v>300000</v>
      </c>
      <c r="U199" s="116"/>
      <c r="V199" s="116"/>
      <c r="W199" s="116"/>
      <c r="X199" s="116"/>
      <c r="Y199" s="116"/>
      <c r="Z199" s="116">
        <v>230461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/>
      <c r="AK199" s="116">
        <v>0</v>
      </c>
      <c r="AL199" s="116"/>
      <c r="AM199" s="116"/>
      <c r="AN199" s="116"/>
      <c r="AO199" s="116"/>
      <c r="AP199" s="116"/>
      <c r="AQ199" s="116">
        <f>IF(ISNUMBER(AK199),AK199,0)-IF(ISNUMBER(AE199),AE199,0)</f>
        <v>0</v>
      </c>
      <c r="AR199" s="116"/>
      <c r="AS199" s="116"/>
      <c r="AT199" s="116"/>
      <c r="AU199" s="116"/>
      <c r="AV199" s="116"/>
      <c r="AW199" s="116">
        <v>0</v>
      </c>
      <c r="AX199" s="116"/>
      <c r="AY199" s="116"/>
      <c r="AZ199" s="116"/>
      <c r="BA199" s="116"/>
      <c r="BB199" s="116">
        <v>0</v>
      </c>
      <c r="BC199" s="116"/>
      <c r="BD199" s="116"/>
      <c r="BE199" s="116"/>
      <c r="BF199" s="116"/>
      <c r="BG199" s="116">
        <f>IF(ISNUMBER(Z199),Z199,0)+IF(ISNUMBER(AK199),AK199,0)</f>
        <v>230461</v>
      </c>
      <c r="BH199" s="116"/>
      <c r="BI199" s="116"/>
      <c r="BJ199" s="116"/>
      <c r="BK199" s="116"/>
      <c r="BL199" s="116"/>
    </row>
    <row r="201" spans="1:79" ht="14.25" customHeight="1" x14ac:dyDescent="0.2">
      <c r="A201" s="42" t="s">
        <v>233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213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18" customHeight="1" x14ac:dyDescent="0.2">
      <c r="A203" s="36" t="s">
        <v>135</v>
      </c>
      <c r="B203" s="36"/>
      <c r="C203" s="36"/>
      <c r="D203" s="36"/>
      <c r="E203" s="36"/>
      <c r="F203" s="36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 t="s">
        <v>219</v>
      </c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 t="s">
        <v>230</v>
      </c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42.95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 t="s">
        <v>140</v>
      </c>
      <c r="R204" s="36"/>
      <c r="S204" s="36"/>
      <c r="T204" s="36"/>
      <c r="U204" s="36"/>
      <c r="V204" s="49" t="s">
        <v>141</v>
      </c>
      <c r="W204" s="49"/>
      <c r="X204" s="49"/>
      <c r="Y204" s="49"/>
      <c r="Z204" s="36" t="s">
        <v>142</v>
      </c>
      <c r="AA204" s="36"/>
      <c r="AB204" s="36"/>
      <c r="AC204" s="36"/>
      <c r="AD204" s="36"/>
      <c r="AE204" s="36"/>
      <c r="AF204" s="36"/>
      <c r="AG204" s="36"/>
      <c r="AH204" s="36"/>
      <c r="AI204" s="36"/>
      <c r="AJ204" s="36" t="s">
        <v>143</v>
      </c>
      <c r="AK204" s="36"/>
      <c r="AL204" s="36"/>
      <c r="AM204" s="36"/>
      <c r="AN204" s="36"/>
      <c r="AO204" s="36" t="s">
        <v>20</v>
      </c>
      <c r="AP204" s="36"/>
      <c r="AQ204" s="36"/>
      <c r="AR204" s="36"/>
      <c r="AS204" s="36"/>
      <c r="AT204" s="49" t="s">
        <v>144</v>
      </c>
      <c r="AU204" s="49"/>
      <c r="AV204" s="49"/>
      <c r="AW204" s="49"/>
      <c r="AX204" s="36" t="s">
        <v>142</v>
      </c>
      <c r="AY204" s="36"/>
      <c r="AZ204" s="36"/>
      <c r="BA204" s="36"/>
      <c r="BB204" s="36"/>
      <c r="BC204" s="36"/>
      <c r="BD204" s="36"/>
      <c r="BE204" s="36"/>
      <c r="BF204" s="36"/>
      <c r="BG204" s="36"/>
      <c r="BH204" s="36" t="s">
        <v>145</v>
      </c>
      <c r="BI204" s="36"/>
      <c r="BJ204" s="36"/>
      <c r="BK204" s="36"/>
      <c r="BL204" s="36"/>
    </row>
    <row r="205" spans="1:79" ht="63" customHeight="1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49"/>
      <c r="W205" s="49"/>
      <c r="X205" s="49"/>
      <c r="Y205" s="49"/>
      <c r="Z205" s="36" t="s">
        <v>17</v>
      </c>
      <c r="AA205" s="36"/>
      <c r="AB205" s="36"/>
      <c r="AC205" s="36"/>
      <c r="AD205" s="36"/>
      <c r="AE205" s="36" t="s">
        <v>16</v>
      </c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49"/>
      <c r="AU205" s="49"/>
      <c r="AV205" s="49"/>
      <c r="AW205" s="49"/>
      <c r="AX205" s="36" t="s">
        <v>17</v>
      </c>
      <c r="AY205" s="36"/>
      <c r="AZ205" s="36"/>
      <c r="BA205" s="36"/>
      <c r="BB205" s="36"/>
      <c r="BC205" s="36" t="s">
        <v>16</v>
      </c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15" customHeight="1" x14ac:dyDescent="0.2">
      <c r="A206" s="36">
        <v>1</v>
      </c>
      <c r="B206" s="36"/>
      <c r="C206" s="36"/>
      <c r="D206" s="36"/>
      <c r="E206" s="36"/>
      <c r="F206" s="36"/>
      <c r="G206" s="36">
        <v>2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>
        <v>3</v>
      </c>
      <c r="R206" s="36"/>
      <c r="S206" s="36"/>
      <c r="T206" s="36"/>
      <c r="U206" s="36"/>
      <c r="V206" s="36">
        <v>4</v>
      </c>
      <c r="W206" s="36"/>
      <c r="X206" s="36"/>
      <c r="Y206" s="36"/>
      <c r="Z206" s="36">
        <v>5</v>
      </c>
      <c r="AA206" s="36"/>
      <c r="AB206" s="36"/>
      <c r="AC206" s="36"/>
      <c r="AD206" s="36"/>
      <c r="AE206" s="36">
        <v>6</v>
      </c>
      <c r="AF206" s="36"/>
      <c r="AG206" s="36"/>
      <c r="AH206" s="36"/>
      <c r="AI206" s="36"/>
      <c r="AJ206" s="36">
        <v>7</v>
      </c>
      <c r="AK206" s="36"/>
      <c r="AL206" s="36"/>
      <c r="AM206" s="36"/>
      <c r="AN206" s="36"/>
      <c r="AO206" s="36">
        <v>8</v>
      </c>
      <c r="AP206" s="36"/>
      <c r="AQ206" s="36"/>
      <c r="AR206" s="36"/>
      <c r="AS206" s="36"/>
      <c r="AT206" s="36">
        <v>9</v>
      </c>
      <c r="AU206" s="36"/>
      <c r="AV206" s="36"/>
      <c r="AW206" s="36"/>
      <c r="AX206" s="36">
        <v>10</v>
      </c>
      <c r="AY206" s="36"/>
      <c r="AZ206" s="36"/>
      <c r="BA206" s="36"/>
      <c r="BB206" s="36"/>
      <c r="BC206" s="36">
        <v>11</v>
      </c>
      <c r="BD206" s="36"/>
      <c r="BE206" s="36"/>
      <c r="BF206" s="36"/>
      <c r="BG206" s="36"/>
      <c r="BH206" s="36">
        <v>12</v>
      </c>
      <c r="BI206" s="36"/>
      <c r="BJ206" s="36"/>
      <c r="BK206" s="36"/>
      <c r="BL206" s="36"/>
    </row>
    <row r="207" spans="1:79" s="1" customFormat="1" ht="12" hidden="1" customHeight="1" x14ac:dyDescent="0.2">
      <c r="A207" s="38" t="s">
        <v>64</v>
      </c>
      <c r="B207" s="38"/>
      <c r="C207" s="38"/>
      <c r="D207" s="38"/>
      <c r="E207" s="38"/>
      <c r="F207" s="38"/>
      <c r="G207" s="73" t="s">
        <v>57</v>
      </c>
      <c r="H207" s="73"/>
      <c r="I207" s="73"/>
      <c r="J207" s="73"/>
      <c r="K207" s="73"/>
      <c r="L207" s="73"/>
      <c r="M207" s="73"/>
      <c r="N207" s="73"/>
      <c r="O207" s="73"/>
      <c r="P207" s="73"/>
      <c r="Q207" s="37" t="s">
        <v>80</v>
      </c>
      <c r="R207" s="37"/>
      <c r="S207" s="37"/>
      <c r="T207" s="37"/>
      <c r="U207" s="37"/>
      <c r="V207" s="37" t="s">
        <v>81</v>
      </c>
      <c r="W207" s="37"/>
      <c r="X207" s="37"/>
      <c r="Y207" s="37"/>
      <c r="Z207" s="37" t="s">
        <v>82</v>
      </c>
      <c r="AA207" s="37"/>
      <c r="AB207" s="37"/>
      <c r="AC207" s="37"/>
      <c r="AD207" s="37"/>
      <c r="AE207" s="37" t="s">
        <v>83</v>
      </c>
      <c r="AF207" s="37"/>
      <c r="AG207" s="37"/>
      <c r="AH207" s="37"/>
      <c r="AI207" s="37"/>
      <c r="AJ207" s="74" t="s">
        <v>101</v>
      </c>
      <c r="AK207" s="37"/>
      <c r="AL207" s="37"/>
      <c r="AM207" s="37"/>
      <c r="AN207" s="37"/>
      <c r="AO207" s="37" t="s">
        <v>84</v>
      </c>
      <c r="AP207" s="37"/>
      <c r="AQ207" s="37"/>
      <c r="AR207" s="37"/>
      <c r="AS207" s="37"/>
      <c r="AT207" s="74" t="s">
        <v>102</v>
      </c>
      <c r="AU207" s="37"/>
      <c r="AV207" s="37"/>
      <c r="AW207" s="37"/>
      <c r="AX207" s="37" t="s">
        <v>85</v>
      </c>
      <c r="AY207" s="37"/>
      <c r="AZ207" s="37"/>
      <c r="BA207" s="37"/>
      <c r="BB207" s="37"/>
      <c r="BC207" s="37" t="s">
        <v>86</v>
      </c>
      <c r="BD207" s="37"/>
      <c r="BE207" s="37"/>
      <c r="BF207" s="37"/>
      <c r="BG207" s="37"/>
      <c r="BH207" s="74" t="s">
        <v>101</v>
      </c>
      <c r="BI207" s="37"/>
      <c r="BJ207" s="37"/>
      <c r="BK207" s="37"/>
      <c r="BL207" s="37"/>
      <c r="CA207" s="1" t="s">
        <v>52</v>
      </c>
    </row>
    <row r="208" spans="1:79" s="99" customFormat="1" ht="25.5" customHeight="1" x14ac:dyDescent="0.2">
      <c r="A208" s="110">
        <v>2210</v>
      </c>
      <c r="B208" s="110"/>
      <c r="C208" s="110"/>
      <c r="D208" s="110"/>
      <c r="E208" s="110"/>
      <c r="F208" s="110"/>
      <c r="G208" s="92" t="s">
        <v>178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200000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200000</v>
      </c>
      <c r="AK208" s="117"/>
      <c r="AL208" s="117"/>
      <c r="AM208" s="117"/>
      <c r="AN208" s="117"/>
      <c r="AO208" s="117">
        <v>2000000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2000000</v>
      </c>
      <c r="BI208" s="117"/>
      <c r="BJ208" s="117"/>
      <c r="BK208" s="117"/>
      <c r="BL208" s="117"/>
      <c r="CA208" s="99" t="s">
        <v>53</v>
      </c>
    </row>
    <row r="209" spans="1:79" s="6" customFormat="1" ht="12.75" customHeight="1" x14ac:dyDescent="0.2">
      <c r="A209" s="88"/>
      <c r="B209" s="88"/>
      <c r="C209" s="88"/>
      <c r="D209" s="88"/>
      <c r="E209" s="88"/>
      <c r="F209" s="88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2"/>
      <c r="Q209" s="116">
        <v>200000</v>
      </c>
      <c r="R209" s="116"/>
      <c r="S209" s="116"/>
      <c r="T209" s="116"/>
      <c r="U209" s="116"/>
      <c r="V209" s="116">
        <v>0</v>
      </c>
      <c r="W209" s="116"/>
      <c r="X209" s="116"/>
      <c r="Y209" s="116"/>
      <c r="Z209" s="116">
        <v>0</v>
      </c>
      <c r="AA209" s="116"/>
      <c r="AB209" s="116"/>
      <c r="AC209" s="116"/>
      <c r="AD209" s="116"/>
      <c r="AE209" s="116">
        <v>0</v>
      </c>
      <c r="AF209" s="116"/>
      <c r="AG209" s="116"/>
      <c r="AH209" s="116"/>
      <c r="AI209" s="116"/>
      <c r="AJ209" s="116">
        <f>IF(ISNUMBER(Q209),Q209,0)-IF(ISNUMBER(Z209),Z209,0)</f>
        <v>200000</v>
      </c>
      <c r="AK209" s="116"/>
      <c r="AL209" s="116"/>
      <c r="AM209" s="116"/>
      <c r="AN209" s="116"/>
      <c r="AO209" s="116">
        <v>2000000</v>
      </c>
      <c r="AP209" s="116"/>
      <c r="AQ209" s="116"/>
      <c r="AR209" s="116"/>
      <c r="AS209" s="116"/>
      <c r="AT209" s="116">
        <f>IF(ISNUMBER(V209),V209,0)-IF(ISNUMBER(Z209),Z209,0)-IF(ISNUMBER(AE209),AE209,0)</f>
        <v>0</v>
      </c>
      <c r="AU209" s="116"/>
      <c r="AV209" s="116"/>
      <c r="AW209" s="116"/>
      <c r="AX209" s="116">
        <v>0</v>
      </c>
      <c r="AY209" s="116"/>
      <c r="AZ209" s="116"/>
      <c r="BA209" s="116"/>
      <c r="BB209" s="116"/>
      <c r="BC209" s="116">
        <v>0</v>
      </c>
      <c r="BD209" s="116"/>
      <c r="BE209" s="116"/>
      <c r="BF209" s="116"/>
      <c r="BG209" s="116"/>
      <c r="BH209" s="116">
        <f>IF(ISNUMBER(AO209),AO209,0)-IF(ISNUMBER(AX209),AX209,0)</f>
        <v>2000000</v>
      </c>
      <c r="BI209" s="116"/>
      <c r="BJ209" s="116"/>
      <c r="BK209" s="116"/>
      <c r="BL209" s="116"/>
    </row>
    <row r="211" spans="1:79" ht="14.25" customHeight="1" x14ac:dyDescent="0.2">
      <c r="A211" s="42" t="s">
        <v>220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79" ht="15" customHeight="1" x14ac:dyDescent="0.2">
      <c r="A212" s="40" t="s">
        <v>213</v>
      </c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</row>
    <row r="213" spans="1:79" ht="42.95" customHeight="1" x14ac:dyDescent="0.2">
      <c r="A213" s="49" t="s">
        <v>135</v>
      </c>
      <c r="B213" s="49"/>
      <c r="C213" s="49"/>
      <c r="D213" s="49"/>
      <c r="E213" s="49"/>
      <c r="F213" s="49"/>
      <c r="G213" s="36" t="s">
        <v>19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 t="s">
        <v>15</v>
      </c>
      <c r="U213" s="36"/>
      <c r="V213" s="36"/>
      <c r="W213" s="36"/>
      <c r="X213" s="36"/>
      <c r="Y213" s="36"/>
      <c r="Z213" s="36" t="s">
        <v>14</v>
      </c>
      <c r="AA213" s="36"/>
      <c r="AB213" s="36"/>
      <c r="AC213" s="36"/>
      <c r="AD213" s="36"/>
      <c r="AE213" s="36" t="s">
        <v>216</v>
      </c>
      <c r="AF213" s="36"/>
      <c r="AG213" s="36"/>
      <c r="AH213" s="36"/>
      <c r="AI213" s="36"/>
      <c r="AJ213" s="36"/>
      <c r="AK213" s="36" t="s">
        <v>221</v>
      </c>
      <c r="AL213" s="36"/>
      <c r="AM213" s="36"/>
      <c r="AN213" s="36"/>
      <c r="AO213" s="36"/>
      <c r="AP213" s="36"/>
      <c r="AQ213" s="36" t="s">
        <v>234</v>
      </c>
      <c r="AR213" s="36"/>
      <c r="AS213" s="36"/>
      <c r="AT213" s="36"/>
      <c r="AU213" s="36"/>
      <c r="AV213" s="36"/>
      <c r="AW213" s="36" t="s">
        <v>18</v>
      </c>
      <c r="AX213" s="36"/>
      <c r="AY213" s="36"/>
      <c r="AZ213" s="36"/>
      <c r="BA213" s="36"/>
      <c r="BB213" s="36"/>
      <c r="BC213" s="36"/>
      <c r="BD213" s="36"/>
      <c r="BE213" s="36" t="s">
        <v>156</v>
      </c>
      <c r="BF213" s="36"/>
      <c r="BG213" s="36"/>
      <c r="BH213" s="36"/>
      <c r="BI213" s="36"/>
      <c r="BJ213" s="36"/>
      <c r="BK213" s="36"/>
      <c r="BL213" s="36"/>
    </row>
    <row r="214" spans="1:79" ht="21.75" customHeight="1" x14ac:dyDescent="0.2">
      <c r="A214" s="49"/>
      <c r="B214" s="49"/>
      <c r="C214" s="49"/>
      <c r="D214" s="49"/>
      <c r="E214" s="49"/>
      <c r="F214" s="49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15" customHeight="1" x14ac:dyDescent="0.2">
      <c r="A215" s="36">
        <v>1</v>
      </c>
      <c r="B215" s="36"/>
      <c r="C215" s="36"/>
      <c r="D215" s="36"/>
      <c r="E215" s="36"/>
      <c r="F215" s="36"/>
      <c r="G215" s="36">
        <v>2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>
        <v>3</v>
      </c>
      <c r="U215" s="36"/>
      <c r="V215" s="36"/>
      <c r="W215" s="36"/>
      <c r="X215" s="36"/>
      <c r="Y215" s="36"/>
      <c r="Z215" s="36">
        <v>4</v>
      </c>
      <c r="AA215" s="36"/>
      <c r="AB215" s="36"/>
      <c r="AC215" s="36"/>
      <c r="AD215" s="36"/>
      <c r="AE215" s="36">
        <v>5</v>
      </c>
      <c r="AF215" s="36"/>
      <c r="AG215" s="36"/>
      <c r="AH215" s="36"/>
      <c r="AI215" s="36"/>
      <c r="AJ215" s="36"/>
      <c r="AK215" s="36">
        <v>6</v>
      </c>
      <c r="AL215" s="36"/>
      <c r="AM215" s="36"/>
      <c r="AN215" s="36"/>
      <c r="AO215" s="36"/>
      <c r="AP215" s="36"/>
      <c r="AQ215" s="36">
        <v>7</v>
      </c>
      <c r="AR215" s="36"/>
      <c r="AS215" s="36"/>
      <c r="AT215" s="36"/>
      <c r="AU215" s="36"/>
      <c r="AV215" s="36"/>
      <c r="AW215" s="38">
        <v>8</v>
      </c>
      <c r="AX215" s="38"/>
      <c r="AY215" s="38"/>
      <c r="AZ215" s="38"/>
      <c r="BA215" s="38"/>
      <c r="BB215" s="38"/>
      <c r="BC215" s="38"/>
      <c r="BD215" s="38"/>
      <c r="BE215" s="38">
        <v>9</v>
      </c>
      <c r="BF215" s="38"/>
      <c r="BG215" s="38"/>
      <c r="BH215" s="38"/>
      <c r="BI215" s="38"/>
      <c r="BJ215" s="38"/>
      <c r="BK215" s="38"/>
      <c r="BL215" s="38"/>
    </row>
    <row r="216" spans="1:79" s="1" customFormat="1" ht="18.75" hidden="1" customHeight="1" x14ac:dyDescent="0.2">
      <c r="A216" s="38" t="s">
        <v>64</v>
      </c>
      <c r="B216" s="38"/>
      <c r="C216" s="38"/>
      <c r="D216" s="38"/>
      <c r="E216" s="38"/>
      <c r="F216" s="38"/>
      <c r="G216" s="73" t="s">
        <v>57</v>
      </c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37" t="s">
        <v>80</v>
      </c>
      <c r="U216" s="37"/>
      <c r="V216" s="37"/>
      <c r="W216" s="37"/>
      <c r="X216" s="37"/>
      <c r="Y216" s="37"/>
      <c r="Z216" s="37" t="s">
        <v>81</v>
      </c>
      <c r="AA216" s="37"/>
      <c r="AB216" s="37"/>
      <c r="AC216" s="37"/>
      <c r="AD216" s="37"/>
      <c r="AE216" s="37" t="s">
        <v>82</v>
      </c>
      <c r="AF216" s="37"/>
      <c r="AG216" s="37"/>
      <c r="AH216" s="37"/>
      <c r="AI216" s="37"/>
      <c r="AJ216" s="37"/>
      <c r="AK216" s="37" t="s">
        <v>83</v>
      </c>
      <c r="AL216" s="37"/>
      <c r="AM216" s="37"/>
      <c r="AN216" s="37"/>
      <c r="AO216" s="37"/>
      <c r="AP216" s="37"/>
      <c r="AQ216" s="37" t="s">
        <v>84</v>
      </c>
      <c r="AR216" s="37"/>
      <c r="AS216" s="37"/>
      <c r="AT216" s="37"/>
      <c r="AU216" s="37"/>
      <c r="AV216" s="37"/>
      <c r="AW216" s="73" t="s">
        <v>87</v>
      </c>
      <c r="AX216" s="73"/>
      <c r="AY216" s="73"/>
      <c r="AZ216" s="73"/>
      <c r="BA216" s="73"/>
      <c r="BB216" s="73"/>
      <c r="BC216" s="73"/>
      <c r="BD216" s="73"/>
      <c r="BE216" s="73" t="s">
        <v>88</v>
      </c>
      <c r="BF216" s="73"/>
      <c r="BG216" s="73"/>
      <c r="BH216" s="73"/>
      <c r="BI216" s="73"/>
      <c r="BJ216" s="73"/>
      <c r="BK216" s="73"/>
      <c r="BL216" s="73"/>
      <c r="CA216" s="1" t="s">
        <v>54</v>
      </c>
    </row>
    <row r="217" spans="1:79" s="99" customFormat="1" ht="25.5" customHeight="1" x14ac:dyDescent="0.2">
      <c r="A217" s="110">
        <v>2210</v>
      </c>
      <c r="B217" s="110"/>
      <c r="C217" s="110"/>
      <c r="D217" s="110"/>
      <c r="E217" s="110"/>
      <c r="F217" s="110"/>
      <c r="G217" s="92" t="s">
        <v>178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7">
        <v>300000</v>
      </c>
      <c r="U217" s="117"/>
      <c r="V217" s="117"/>
      <c r="W217" s="117"/>
      <c r="X217" s="117"/>
      <c r="Y217" s="117"/>
      <c r="Z217" s="117">
        <v>230461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/>
      <c r="AK217" s="117">
        <v>0</v>
      </c>
      <c r="AL217" s="117"/>
      <c r="AM217" s="117"/>
      <c r="AN217" s="117"/>
      <c r="AO217" s="117"/>
      <c r="AP217" s="117"/>
      <c r="AQ217" s="117">
        <v>0</v>
      </c>
      <c r="AR217" s="117"/>
      <c r="AS217" s="117"/>
      <c r="AT217" s="117"/>
      <c r="AU217" s="117"/>
      <c r="AV217" s="117"/>
      <c r="AW217" s="125"/>
      <c r="AX217" s="125"/>
      <c r="AY217" s="125"/>
      <c r="AZ217" s="125"/>
      <c r="BA217" s="125"/>
      <c r="BB217" s="125"/>
      <c r="BC217" s="125"/>
      <c r="BD217" s="125"/>
      <c r="BE217" s="125"/>
      <c r="BF217" s="125"/>
      <c r="BG217" s="125"/>
      <c r="BH217" s="125"/>
      <c r="BI217" s="125"/>
      <c r="BJ217" s="125"/>
      <c r="BK217" s="125"/>
      <c r="BL217" s="125"/>
      <c r="CA217" s="99" t="s">
        <v>55</v>
      </c>
    </row>
    <row r="218" spans="1:79" s="6" customFormat="1" ht="12.75" customHeight="1" x14ac:dyDescent="0.2">
      <c r="A218" s="88"/>
      <c r="B218" s="88"/>
      <c r="C218" s="88"/>
      <c r="D218" s="88"/>
      <c r="E218" s="88"/>
      <c r="F218" s="88"/>
      <c r="G218" s="100" t="s">
        <v>147</v>
      </c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2"/>
      <c r="T218" s="116">
        <v>300000</v>
      </c>
      <c r="U218" s="116"/>
      <c r="V218" s="116"/>
      <c r="W218" s="116"/>
      <c r="X218" s="116"/>
      <c r="Y218" s="116"/>
      <c r="Z218" s="116">
        <v>230461</v>
      </c>
      <c r="AA218" s="116"/>
      <c r="AB218" s="116"/>
      <c r="AC218" s="116"/>
      <c r="AD218" s="116"/>
      <c r="AE218" s="116">
        <v>0</v>
      </c>
      <c r="AF218" s="116"/>
      <c r="AG218" s="116"/>
      <c r="AH218" s="116"/>
      <c r="AI218" s="116"/>
      <c r="AJ218" s="116"/>
      <c r="AK218" s="116">
        <v>0</v>
      </c>
      <c r="AL218" s="116"/>
      <c r="AM218" s="116"/>
      <c r="AN218" s="116"/>
      <c r="AO218" s="116"/>
      <c r="AP218" s="116"/>
      <c r="AQ218" s="116">
        <v>0</v>
      </c>
      <c r="AR218" s="116"/>
      <c r="AS218" s="116"/>
      <c r="AT218" s="116"/>
      <c r="AU218" s="116"/>
      <c r="AV218" s="116"/>
      <c r="AW218" s="120"/>
      <c r="AX218" s="120"/>
      <c r="AY218" s="120"/>
      <c r="AZ218" s="120"/>
      <c r="BA218" s="120"/>
      <c r="BB218" s="120"/>
      <c r="BC218" s="120"/>
      <c r="BD218" s="120"/>
      <c r="BE218" s="120"/>
      <c r="BF218" s="120"/>
      <c r="BG218" s="120"/>
      <c r="BH218" s="120"/>
      <c r="BI218" s="120"/>
      <c r="BJ218" s="120"/>
      <c r="BK218" s="120"/>
      <c r="BL218" s="120"/>
    </row>
    <row r="220" spans="1:79" ht="14.25" customHeight="1" x14ac:dyDescent="0.2">
      <c r="A220" s="42" t="s">
        <v>222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</row>
    <row r="221" spans="1:79" ht="15" customHeight="1" x14ac:dyDescent="0.2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59"/>
      <c r="BA221" s="59"/>
      <c r="BB221" s="59"/>
      <c r="BC221" s="59"/>
      <c r="BD221" s="59"/>
      <c r="BE221" s="59"/>
      <c r="BF221" s="59"/>
      <c r="BG221" s="59"/>
      <c r="BH221" s="59"/>
      <c r="BI221" s="59"/>
      <c r="BJ221" s="59"/>
      <c r="BK221" s="59"/>
      <c r="BL221" s="59"/>
    </row>
    <row r="222" spans="1:79" ht="1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</row>
    <row r="224" spans="1:79" ht="14.25" x14ac:dyDescent="0.2">
      <c r="A224" s="42" t="s">
        <v>249</v>
      </c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</row>
    <row r="225" spans="1:64" ht="14.25" x14ac:dyDescent="0.2">
      <c r="A225" s="42" t="s">
        <v>223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64" ht="15" customHeight="1" x14ac:dyDescent="0.2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59"/>
      <c r="BA226" s="59"/>
      <c r="BB226" s="59"/>
      <c r="BC226" s="59"/>
      <c r="BD226" s="59"/>
      <c r="BE226" s="59"/>
      <c r="BF226" s="59"/>
      <c r="BG226" s="59"/>
      <c r="BH226" s="59"/>
      <c r="BI226" s="59"/>
      <c r="BJ226" s="59"/>
      <c r="BK226" s="59"/>
      <c r="BL226" s="59"/>
    </row>
    <row r="227" spans="1:64" ht="1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</row>
    <row r="230" spans="1:64" ht="18.95" customHeight="1" x14ac:dyDescent="0.2">
      <c r="A230" s="130" t="s">
        <v>207</v>
      </c>
      <c r="B230" s="127"/>
      <c r="C230" s="127"/>
      <c r="D230" s="127"/>
      <c r="E230" s="127"/>
      <c r="F230" s="127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22"/>
      <c r="AC230" s="22"/>
      <c r="AD230" s="22"/>
      <c r="AE230" s="22"/>
      <c r="AF230" s="22"/>
      <c r="AG230" s="22"/>
      <c r="AH230" s="25"/>
      <c r="AI230" s="25"/>
      <c r="AJ230" s="25"/>
      <c r="AK230" s="25"/>
      <c r="AL230" s="25"/>
      <c r="AM230" s="25"/>
      <c r="AN230" s="25"/>
      <c r="AO230" s="25"/>
      <c r="AP230" s="25"/>
      <c r="AQ230" s="22"/>
      <c r="AR230" s="22"/>
      <c r="AS230" s="22"/>
      <c r="AT230" s="22"/>
      <c r="AU230" s="131" t="s">
        <v>209</v>
      </c>
      <c r="AV230" s="129"/>
      <c r="AW230" s="129"/>
      <c r="AX230" s="129"/>
      <c r="AY230" s="129"/>
      <c r="AZ230" s="129"/>
      <c r="BA230" s="129"/>
      <c r="BB230" s="129"/>
      <c r="BC230" s="129"/>
      <c r="BD230" s="129"/>
      <c r="BE230" s="129"/>
      <c r="BF230" s="129"/>
    </row>
    <row r="231" spans="1:64" ht="12.75" customHeight="1" x14ac:dyDescent="0.2">
      <c r="AB231" s="23"/>
      <c r="AC231" s="23"/>
      <c r="AD231" s="23"/>
      <c r="AE231" s="23"/>
      <c r="AF231" s="23"/>
      <c r="AG231" s="23"/>
      <c r="AH231" s="27" t="s">
        <v>1</v>
      </c>
      <c r="AI231" s="27"/>
      <c r="AJ231" s="27"/>
      <c r="AK231" s="27"/>
      <c r="AL231" s="27"/>
      <c r="AM231" s="27"/>
      <c r="AN231" s="27"/>
      <c r="AO231" s="27"/>
      <c r="AP231" s="27"/>
      <c r="AQ231" s="23"/>
      <c r="AR231" s="23"/>
      <c r="AS231" s="23"/>
      <c r="AT231" s="23"/>
      <c r="AU231" s="27" t="s">
        <v>160</v>
      </c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</row>
    <row r="232" spans="1:64" ht="15" x14ac:dyDescent="0.2">
      <c r="AB232" s="23"/>
      <c r="AC232" s="23"/>
      <c r="AD232" s="23"/>
      <c r="AE232" s="23"/>
      <c r="AF232" s="23"/>
      <c r="AG232" s="23"/>
      <c r="AH232" s="24"/>
      <c r="AI232" s="24"/>
      <c r="AJ232" s="24"/>
      <c r="AK232" s="24"/>
      <c r="AL232" s="24"/>
      <c r="AM232" s="24"/>
      <c r="AN232" s="24"/>
      <c r="AO232" s="24"/>
      <c r="AP232" s="24"/>
      <c r="AQ232" s="23"/>
      <c r="AR232" s="23"/>
      <c r="AS232" s="23"/>
      <c r="AT232" s="23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</row>
    <row r="233" spans="1:64" ht="18" customHeight="1" x14ac:dyDescent="0.2">
      <c r="A233" s="130" t="s">
        <v>208</v>
      </c>
      <c r="B233" s="127"/>
      <c r="C233" s="127"/>
      <c r="D233" s="127"/>
      <c r="E233" s="127"/>
      <c r="F233" s="127"/>
      <c r="G233" s="127"/>
      <c r="H233" s="127"/>
      <c r="I233" s="127"/>
      <c r="J233" s="127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23"/>
      <c r="AC233" s="23"/>
      <c r="AD233" s="23"/>
      <c r="AE233" s="23"/>
      <c r="AF233" s="23"/>
      <c r="AG233" s="23"/>
      <c r="AH233" s="26"/>
      <c r="AI233" s="26"/>
      <c r="AJ233" s="26"/>
      <c r="AK233" s="26"/>
      <c r="AL233" s="26"/>
      <c r="AM233" s="26"/>
      <c r="AN233" s="26"/>
      <c r="AO233" s="26"/>
      <c r="AP233" s="26"/>
      <c r="AQ233" s="23"/>
      <c r="AR233" s="23"/>
      <c r="AS233" s="23"/>
      <c r="AT233" s="23"/>
      <c r="AU233" s="132" t="s">
        <v>210</v>
      </c>
      <c r="AV233" s="129"/>
      <c r="AW233" s="129"/>
      <c r="AX233" s="129"/>
      <c r="AY233" s="129"/>
      <c r="AZ233" s="129"/>
      <c r="BA233" s="129"/>
      <c r="BB233" s="129"/>
      <c r="BC233" s="129"/>
      <c r="BD233" s="129"/>
      <c r="BE233" s="129"/>
      <c r="BF233" s="129"/>
    </row>
    <row r="234" spans="1:64" ht="12" customHeight="1" x14ac:dyDescent="0.2">
      <c r="AB234" s="23"/>
      <c r="AC234" s="23"/>
      <c r="AD234" s="23"/>
      <c r="AE234" s="23"/>
      <c r="AF234" s="23"/>
      <c r="AG234" s="23"/>
      <c r="AH234" s="27" t="s">
        <v>1</v>
      </c>
      <c r="AI234" s="27"/>
      <c r="AJ234" s="27"/>
      <c r="AK234" s="27"/>
      <c r="AL234" s="27"/>
      <c r="AM234" s="27"/>
      <c r="AN234" s="27"/>
      <c r="AO234" s="27"/>
      <c r="AP234" s="27"/>
      <c r="AQ234" s="23"/>
      <c r="AR234" s="23"/>
      <c r="AS234" s="23"/>
      <c r="AT234" s="23"/>
      <c r="AU234" s="27" t="s">
        <v>160</v>
      </c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</row>
  </sheetData>
  <mergeCells count="1413">
    <mergeCell ref="AE218:AJ218"/>
    <mergeCell ref="AK218:AP218"/>
    <mergeCell ref="AQ218:AV218"/>
    <mergeCell ref="AW218:BD218"/>
    <mergeCell ref="BE218:BL218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E199:AJ199"/>
    <mergeCell ref="AK199:AP199"/>
    <mergeCell ref="AQ199:AV199"/>
    <mergeCell ref="AW199:BA199"/>
    <mergeCell ref="BB199:BF199"/>
    <mergeCell ref="BG199:BL199"/>
    <mergeCell ref="AU175:AY175"/>
    <mergeCell ref="AZ175:BD175"/>
    <mergeCell ref="AP174:AT174"/>
    <mergeCell ref="AU174:AY174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174:F174"/>
    <mergeCell ref="G174:S174"/>
    <mergeCell ref="T174:Z174"/>
    <mergeCell ref="AA174:AE174"/>
    <mergeCell ref="AF174:AJ174"/>
    <mergeCell ref="AK174:AO174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Z173:BD173"/>
    <mergeCell ref="AU164:AY164"/>
    <mergeCell ref="AZ164:BD164"/>
    <mergeCell ref="BE164:BI164"/>
    <mergeCell ref="BJ164:BN164"/>
    <mergeCell ref="BO164:BS164"/>
    <mergeCell ref="BE163:BI163"/>
    <mergeCell ref="BJ163:BN163"/>
    <mergeCell ref="BO163:BS163"/>
    <mergeCell ref="A164:F164"/>
    <mergeCell ref="G164:S164"/>
    <mergeCell ref="T164:Z164"/>
    <mergeCell ref="AA164:AE164"/>
    <mergeCell ref="AF164:AJ164"/>
    <mergeCell ref="AK164:AO164"/>
    <mergeCell ref="AP164:AT164"/>
    <mergeCell ref="BO162:BS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K162:AO162"/>
    <mergeCell ref="AP162:AT162"/>
    <mergeCell ref="AU162:AY162"/>
    <mergeCell ref="AZ162:BD162"/>
    <mergeCell ref="BE162:BI162"/>
    <mergeCell ref="BJ162:BN162"/>
    <mergeCell ref="A162:F162"/>
    <mergeCell ref="G162:S162"/>
    <mergeCell ref="T162:Z162"/>
    <mergeCell ref="AA162:AE162"/>
    <mergeCell ref="AF162:AJ162"/>
    <mergeCell ref="AX151:AZ151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V129:AE129"/>
    <mergeCell ref="AF129:AJ129"/>
    <mergeCell ref="AK129:AO129"/>
    <mergeCell ref="AP129:AT129"/>
    <mergeCell ref="AU129:AY129"/>
    <mergeCell ref="AZ129:BD129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0:BI120"/>
    <mergeCell ref="BJ120:BN120"/>
    <mergeCell ref="BO120:BS120"/>
    <mergeCell ref="BT120:BX120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AU116:AY116"/>
    <mergeCell ref="AZ116:BD116"/>
    <mergeCell ref="BE116:BI116"/>
    <mergeCell ref="BJ116:BN116"/>
    <mergeCell ref="BO116:BS116"/>
    <mergeCell ref="BT116:BX116"/>
    <mergeCell ref="A116:C116"/>
    <mergeCell ref="D116:P116"/>
    <mergeCell ref="Q116:U116"/>
    <mergeCell ref="V116:AE116"/>
    <mergeCell ref="AF116:AJ116"/>
    <mergeCell ref="AK116:AO116"/>
    <mergeCell ref="AP116:AT116"/>
    <mergeCell ref="A106:C106"/>
    <mergeCell ref="D106:T106"/>
    <mergeCell ref="U106:Y106"/>
    <mergeCell ref="Z106:AD106"/>
    <mergeCell ref="AE106:AI106"/>
    <mergeCell ref="AJ106:AN106"/>
    <mergeCell ref="AO106:AS106"/>
    <mergeCell ref="BB97:BF97"/>
    <mergeCell ref="BG97:BK97"/>
    <mergeCell ref="BL97:BP97"/>
    <mergeCell ref="BQ97:BT97"/>
    <mergeCell ref="BU97:BY97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X97:BA97"/>
    <mergeCell ref="BG78:BK78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A77:D77"/>
    <mergeCell ref="E77:W77"/>
    <mergeCell ref="X77:AB77"/>
    <mergeCell ref="AC77:AG77"/>
    <mergeCell ref="AH77:AL77"/>
    <mergeCell ref="BL60:BP60"/>
    <mergeCell ref="BQ60:BT60"/>
    <mergeCell ref="BU60:BY60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33:AA233"/>
    <mergeCell ref="AH233:AP233"/>
    <mergeCell ref="AU233:BF233"/>
    <mergeCell ref="AH234:AP234"/>
    <mergeCell ref="AU234:BF234"/>
    <mergeCell ref="A31:D31"/>
    <mergeCell ref="E31:T31"/>
    <mergeCell ref="U31:Y31"/>
    <mergeCell ref="Z31:AD31"/>
    <mergeCell ref="AE31:AH31"/>
    <mergeCell ref="A226:BL226"/>
    <mergeCell ref="A230:AA230"/>
    <mergeCell ref="AH230:AP230"/>
    <mergeCell ref="AU230:BF230"/>
    <mergeCell ref="AH231:AP231"/>
    <mergeCell ref="AU231:BF231"/>
    <mergeCell ref="AW217:BD217"/>
    <mergeCell ref="BE217:BL217"/>
    <mergeCell ref="A220:BL220"/>
    <mergeCell ref="A221:BL221"/>
    <mergeCell ref="A224:BL224"/>
    <mergeCell ref="A225:BL225"/>
    <mergeCell ref="A218:F218"/>
    <mergeCell ref="G218:S218"/>
    <mergeCell ref="T218:Y218"/>
    <mergeCell ref="Z218:AD218"/>
    <mergeCell ref="AQ216:AV216"/>
    <mergeCell ref="AW216:BD216"/>
    <mergeCell ref="BE216:BL216"/>
    <mergeCell ref="A217:F217"/>
    <mergeCell ref="G217:S217"/>
    <mergeCell ref="T217:Y217"/>
    <mergeCell ref="Z217:AD217"/>
    <mergeCell ref="AE217:AJ217"/>
    <mergeCell ref="AK217:AP217"/>
    <mergeCell ref="AQ217:AV217"/>
    <mergeCell ref="A216:F216"/>
    <mergeCell ref="G216:S216"/>
    <mergeCell ref="T216:Y216"/>
    <mergeCell ref="Z216:AD216"/>
    <mergeCell ref="AE216:AJ216"/>
    <mergeCell ref="AK216:AP216"/>
    <mergeCell ref="BE213:BL214"/>
    <mergeCell ref="A215:F215"/>
    <mergeCell ref="G215:S215"/>
    <mergeCell ref="T215:Y215"/>
    <mergeCell ref="Z215:AD215"/>
    <mergeCell ref="AE215:AJ215"/>
    <mergeCell ref="AK215:AP215"/>
    <mergeCell ref="AQ215:AV215"/>
    <mergeCell ref="AW215:BD215"/>
    <mergeCell ref="BE215:BL215"/>
    <mergeCell ref="A211:BL211"/>
    <mergeCell ref="A212:BL212"/>
    <mergeCell ref="A213:F214"/>
    <mergeCell ref="G213:S214"/>
    <mergeCell ref="T213:Y214"/>
    <mergeCell ref="Z213:AD214"/>
    <mergeCell ref="AE213:AJ214"/>
    <mergeCell ref="AK213:AP214"/>
    <mergeCell ref="AQ213:AV214"/>
    <mergeCell ref="AW213:BD214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T204:AW205"/>
    <mergeCell ref="AX204:BG204"/>
    <mergeCell ref="BH204:BL205"/>
    <mergeCell ref="Z205:AD205"/>
    <mergeCell ref="AE205:AI205"/>
    <mergeCell ref="AX205:BB205"/>
    <mergeCell ref="BC205:BG205"/>
    <mergeCell ref="A202:BL202"/>
    <mergeCell ref="A203:F205"/>
    <mergeCell ref="G203:P205"/>
    <mergeCell ref="Q203:AN203"/>
    <mergeCell ref="AO203:BL203"/>
    <mergeCell ref="Q204:U205"/>
    <mergeCell ref="V204:Y205"/>
    <mergeCell ref="Z204:AI204"/>
    <mergeCell ref="AJ204:AN205"/>
    <mergeCell ref="AO204:AS205"/>
    <mergeCell ref="AK198:AP198"/>
    <mergeCell ref="AQ198:AV198"/>
    <mergeCell ref="AW198:BA198"/>
    <mergeCell ref="BB198:BF198"/>
    <mergeCell ref="BG198:BL198"/>
    <mergeCell ref="A201:BL201"/>
    <mergeCell ref="A199:F199"/>
    <mergeCell ref="G199:S199"/>
    <mergeCell ref="T199:Y199"/>
    <mergeCell ref="Z199:AD199"/>
    <mergeCell ref="AK197:AP197"/>
    <mergeCell ref="AQ197:AV197"/>
    <mergeCell ref="AW197:BA197"/>
    <mergeCell ref="BB197:BF197"/>
    <mergeCell ref="BG197:BL197"/>
    <mergeCell ref="A198:F198"/>
    <mergeCell ref="G198:S198"/>
    <mergeCell ref="T198:Y198"/>
    <mergeCell ref="Z198:AD198"/>
    <mergeCell ref="AE198:AJ198"/>
    <mergeCell ref="AK196:AP196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Q194:AV195"/>
    <mergeCell ref="AW194:BF194"/>
    <mergeCell ref="BG194:BL195"/>
    <mergeCell ref="AW195:BA195"/>
    <mergeCell ref="BB195:BF195"/>
    <mergeCell ref="A196:F196"/>
    <mergeCell ref="G196:S196"/>
    <mergeCell ref="T196:Y196"/>
    <mergeCell ref="Z196:AD196"/>
    <mergeCell ref="AE196:AJ196"/>
    <mergeCell ref="A194:F195"/>
    <mergeCell ref="G194:S195"/>
    <mergeCell ref="T194:Y195"/>
    <mergeCell ref="Z194:AD195"/>
    <mergeCell ref="AE194:AJ195"/>
    <mergeCell ref="AK194:AP195"/>
    <mergeCell ref="BP184:BS184"/>
    <mergeCell ref="A187:BL187"/>
    <mergeCell ref="A188:BL188"/>
    <mergeCell ref="A191:BL191"/>
    <mergeCell ref="A192:BL192"/>
    <mergeCell ref="A193:BL193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BP182:BS182"/>
    <mergeCell ref="A183:M183"/>
    <mergeCell ref="N183:U183"/>
    <mergeCell ref="V183:Z183"/>
    <mergeCell ref="AA183:AE183"/>
    <mergeCell ref="AF183:AI183"/>
    <mergeCell ref="AJ183:AN183"/>
    <mergeCell ref="AO183:AR183"/>
    <mergeCell ref="AS183:AW183"/>
    <mergeCell ref="AX183:BA183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AA181:AE181"/>
    <mergeCell ref="AF181:AI181"/>
    <mergeCell ref="AJ181:AN181"/>
    <mergeCell ref="AO181:AR181"/>
    <mergeCell ref="AS181:AW181"/>
    <mergeCell ref="AX181:BA181"/>
    <mergeCell ref="A178:BL178"/>
    <mergeCell ref="A179:BM179"/>
    <mergeCell ref="A180:M181"/>
    <mergeCell ref="N180:U181"/>
    <mergeCell ref="V180:Z181"/>
    <mergeCell ref="AA180:AI180"/>
    <mergeCell ref="AJ180:AR180"/>
    <mergeCell ref="AS180:BA180"/>
    <mergeCell ref="BB180:BJ180"/>
    <mergeCell ref="BK180:BS180"/>
    <mergeCell ref="AZ171:BD171"/>
    <mergeCell ref="A172:F172"/>
    <mergeCell ref="G172:S172"/>
    <mergeCell ref="T172:Z172"/>
    <mergeCell ref="AA172:AE172"/>
    <mergeCell ref="AF172:AJ172"/>
    <mergeCell ref="AK172:AO172"/>
    <mergeCell ref="AP172:AT172"/>
    <mergeCell ref="AU172:AY172"/>
    <mergeCell ref="AZ172:BD172"/>
    <mergeCell ref="AU170:AY170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P169:AT169"/>
    <mergeCell ref="AU169:AY169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166:BL166"/>
    <mergeCell ref="A167:BD167"/>
    <mergeCell ref="A168:F169"/>
    <mergeCell ref="G168:S169"/>
    <mergeCell ref="T168:Z169"/>
    <mergeCell ref="AA168:AO168"/>
    <mergeCell ref="AP168:BD168"/>
    <mergeCell ref="AA169:AE169"/>
    <mergeCell ref="AF169:AJ169"/>
    <mergeCell ref="AK169:AO169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L151:AN151"/>
    <mergeCell ref="AO151:AQ151"/>
    <mergeCell ref="AR151:AT151"/>
    <mergeCell ref="AU151:AW151"/>
    <mergeCell ref="AI150:AK150"/>
    <mergeCell ref="AL150:AN150"/>
    <mergeCell ref="AO150:AQ150"/>
    <mergeCell ref="AR150:AT150"/>
    <mergeCell ref="AU150:AW150"/>
    <mergeCell ref="AX150:AZ150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F150:AH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BI141:BM141"/>
    <mergeCell ref="BN141:BR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7:AT127"/>
    <mergeCell ref="AU127:AY127"/>
    <mergeCell ref="AZ127:BD127"/>
    <mergeCell ref="BE127:BI127"/>
    <mergeCell ref="A134:BL134"/>
    <mergeCell ref="A135:BR135"/>
    <mergeCell ref="BE128:BI128"/>
    <mergeCell ref="A129:C129"/>
    <mergeCell ref="D129:P129"/>
    <mergeCell ref="Q129:U129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BT115:BX115"/>
    <mergeCell ref="A122:BL122"/>
    <mergeCell ref="A123:C124"/>
    <mergeCell ref="D123:P124"/>
    <mergeCell ref="Q123:U124"/>
    <mergeCell ref="V123:AE124"/>
    <mergeCell ref="AF123:AT123"/>
    <mergeCell ref="AU123:BI123"/>
    <mergeCell ref="AF124:AJ124"/>
    <mergeCell ref="AK124:AO124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A113:C113"/>
    <mergeCell ref="D113:P113"/>
    <mergeCell ref="Q113:U113"/>
    <mergeCell ref="V113:AE113"/>
    <mergeCell ref="AF113:AJ113"/>
    <mergeCell ref="AK113:AO113"/>
    <mergeCell ref="BJ111:BX111"/>
    <mergeCell ref="AF112:AJ112"/>
    <mergeCell ref="AK112:AO112"/>
    <mergeCell ref="AP112:AT112"/>
    <mergeCell ref="AU112:AY112"/>
    <mergeCell ref="AZ112:BD112"/>
    <mergeCell ref="BE112:BI112"/>
    <mergeCell ref="BJ112:BN112"/>
    <mergeCell ref="BO112:BS112"/>
    <mergeCell ref="BT112:BX112"/>
    <mergeCell ref="A111:C112"/>
    <mergeCell ref="D111:P112"/>
    <mergeCell ref="Q111:U112"/>
    <mergeCell ref="V111:AE112"/>
    <mergeCell ref="AF111:AT111"/>
    <mergeCell ref="AU111:BI111"/>
    <mergeCell ref="AO105:AS105"/>
    <mergeCell ref="AT105:AX105"/>
    <mergeCell ref="AY105:BC105"/>
    <mergeCell ref="BD105:BH105"/>
    <mergeCell ref="A109:BL109"/>
    <mergeCell ref="A110:BL110"/>
    <mergeCell ref="AT106:AX106"/>
    <mergeCell ref="AY106:BC106"/>
    <mergeCell ref="BD106:BH106"/>
    <mergeCell ref="AO104:AS104"/>
    <mergeCell ref="AT104:AX104"/>
    <mergeCell ref="AY104:BC104"/>
    <mergeCell ref="BD104:BH104"/>
    <mergeCell ref="A105:C105"/>
    <mergeCell ref="D105:T105"/>
    <mergeCell ref="U105:Y105"/>
    <mergeCell ref="Z105:AD105"/>
    <mergeCell ref="AE105:AI105"/>
    <mergeCell ref="AJ105:AN105"/>
    <mergeCell ref="AO103:AS103"/>
    <mergeCell ref="AT103:AX103"/>
    <mergeCell ref="AY103:BC103"/>
    <mergeCell ref="BD103:BH103"/>
    <mergeCell ref="A104:C104"/>
    <mergeCell ref="D104:T104"/>
    <mergeCell ref="U104:Y104"/>
    <mergeCell ref="Z104:AD104"/>
    <mergeCell ref="AE104:AI104"/>
    <mergeCell ref="AJ104:AN104"/>
    <mergeCell ref="A103:C103"/>
    <mergeCell ref="D103:T103"/>
    <mergeCell ref="U103:Y103"/>
    <mergeCell ref="Z103:AD103"/>
    <mergeCell ref="AE103:AI103"/>
    <mergeCell ref="AJ103:AN103"/>
    <mergeCell ref="AE102:AI102"/>
    <mergeCell ref="AJ102:AN102"/>
    <mergeCell ref="AO102:AS102"/>
    <mergeCell ref="AT102:AX102"/>
    <mergeCell ref="AY102:BC102"/>
    <mergeCell ref="BD102:BH102"/>
    <mergeCell ref="BQ96:BT96"/>
    <mergeCell ref="BU96:BY96"/>
    <mergeCell ref="A99:BL99"/>
    <mergeCell ref="A100:BH100"/>
    <mergeCell ref="A101:C102"/>
    <mergeCell ref="D101:T102"/>
    <mergeCell ref="U101:AN101"/>
    <mergeCell ref="AO101:BH101"/>
    <mergeCell ref="U102:Y102"/>
    <mergeCell ref="Z102:AD102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U93:Y93"/>
    <mergeCell ref="Z93:AD93"/>
    <mergeCell ref="AE93:AH93"/>
    <mergeCell ref="AI93:AM93"/>
    <mergeCell ref="AN93:AR93"/>
    <mergeCell ref="AS93:AW93"/>
    <mergeCell ref="BB86:BF86"/>
    <mergeCell ref="BG86:BK86"/>
    <mergeCell ref="A89:BL89"/>
    <mergeCell ref="A90:BL90"/>
    <mergeCell ref="A91:BY91"/>
    <mergeCell ref="A92:C93"/>
    <mergeCell ref="D92:T93"/>
    <mergeCell ref="U92:AM92"/>
    <mergeCell ref="AN92:BF92"/>
    <mergeCell ref="BG92:BY92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BB84:BF84"/>
    <mergeCell ref="BG84:BK84"/>
    <mergeCell ref="A85:E85"/>
    <mergeCell ref="F85:W85"/>
    <mergeCell ref="X85:AB85"/>
    <mergeCell ref="AC85:AG85"/>
    <mergeCell ref="AH85:AL85"/>
    <mergeCell ref="AM85:AQ85"/>
    <mergeCell ref="AR85:AV85"/>
    <mergeCell ref="AW85:BA85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A82:E83"/>
    <mergeCell ref="F82:W83"/>
    <mergeCell ref="X82:AQ82"/>
    <mergeCell ref="AR82:BK82"/>
    <mergeCell ref="X83:AB83"/>
    <mergeCell ref="AC83:AG83"/>
    <mergeCell ref="AH83:AL83"/>
    <mergeCell ref="AM83:AQ83"/>
    <mergeCell ref="AR83:AV83"/>
    <mergeCell ref="AW83:BA83"/>
    <mergeCell ref="AR76:AV76"/>
    <mergeCell ref="AW76:BA76"/>
    <mergeCell ref="BB76:BF76"/>
    <mergeCell ref="BG76:BK76"/>
    <mergeCell ref="A80:BL80"/>
    <mergeCell ref="A81:BK81"/>
    <mergeCell ref="AM77:AQ77"/>
    <mergeCell ref="AR77:AV77"/>
    <mergeCell ref="AW77:BA77"/>
    <mergeCell ref="BB77:BF77"/>
    <mergeCell ref="AR75:AV75"/>
    <mergeCell ref="AW75:BA75"/>
    <mergeCell ref="BB75:BF75"/>
    <mergeCell ref="BG75:BK75"/>
    <mergeCell ref="A76:D76"/>
    <mergeCell ref="E76:W76"/>
    <mergeCell ref="X76:AB76"/>
    <mergeCell ref="AC76:AG76"/>
    <mergeCell ref="AH76:AL76"/>
    <mergeCell ref="AM76:AQ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74:D74"/>
    <mergeCell ref="E74:W74"/>
    <mergeCell ref="X74:AB74"/>
    <mergeCell ref="AC74:AG74"/>
    <mergeCell ref="AH74:AL74"/>
    <mergeCell ref="AM74:AQ74"/>
    <mergeCell ref="AH73:AL73"/>
    <mergeCell ref="AM73:AQ73"/>
    <mergeCell ref="AR73:AV73"/>
    <mergeCell ref="AW73:BA73"/>
    <mergeCell ref="BB73:BF73"/>
    <mergeCell ref="BG73:BK73"/>
    <mergeCell ref="BQ68:BT68"/>
    <mergeCell ref="BU68:BY68"/>
    <mergeCell ref="A70:BL70"/>
    <mergeCell ref="A71:BK71"/>
    <mergeCell ref="A72:D73"/>
    <mergeCell ref="E72:W73"/>
    <mergeCell ref="X72:AQ72"/>
    <mergeCell ref="AR72:BK72"/>
    <mergeCell ref="X73:AB73"/>
    <mergeCell ref="AC73:AG73"/>
    <mergeCell ref="AN68:AR68"/>
    <mergeCell ref="AS68:AW68"/>
    <mergeCell ref="AX68:BA68"/>
    <mergeCell ref="BB68:BF68"/>
    <mergeCell ref="BG68:BK68"/>
    <mergeCell ref="BL68:BP68"/>
    <mergeCell ref="A68:E68"/>
    <mergeCell ref="F68:T68"/>
    <mergeCell ref="U68:Y68"/>
    <mergeCell ref="Z68:AD68"/>
    <mergeCell ref="AE68:AH68"/>
    <mergeCell ref="AI68:AM68"/>
    <mergeCell ref="AX67:BA67"/>
    <mergeCell ref="BB67:BF67"/>
    <mergeCell ref="BG67:BK67"/>
    <mergeCell ref="BL67:BP67"/>
    <mergeCell ref="BQ67:BT67"/>
    <mergeCell ref="BU67:BY67"/>
    <mergeCell ref="BQ66:BT66"/>
    <mergeCell ref="BU66:BY66"/>
    <mergeCell ref="A67:E67"/>
    <mergeCell ref="F67:T67"/>
    <mergeCell ref="U67:Y67"/>
    <mergeCell ref="Z67:AD67"/>
    <mergeCell ref="AE67:AH67"/>
    <mergeCell ref="AI67:AM67"/>
    <mergeCell ref="AN67:AR67"/>
    <mergeCell ref="AS67:AW67"/>
    <mergeCell ref="AN66:AR66"/>
    <mergeCell ref="AS66:AW66"/>
    <mergeCell ref="AX66:BA66"/>
    <mergeCell ref="BB66:BF66"/>
    <mergeCell ref="BG66:BK66"/>
    <mergeCell ref="BL66:BP66"/>
    <mergeCell ref="BG65:BK65"/>
    <mergeCell ref="BL65:BP65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E65:AH65"/>
    <mergeCell ref="AI65:AM65"/>
    <mergeCell ref="AN65:AR65"/>
    <mergeCell ref="AS65:AW65"/>
    <mergeCell ref="AX65:BA65"/>
    <mergeCell ref="BB65:BF65"/>
    <mergeCell ref="BU58:BY58"/>
    <mergeCell ref="A62:BL62"/>
    <mergeCell ref="A63:BY63"/>
    <mergeCell ref="A64:E65"/>
    <mergeCell ref="F64:T65"/>
    <mergeCell ref="U64:AM64"/>
    <mergeCell ref="AN64:BF64"/>
    <mergeCell ref="BG64:BY64"/>
    <mergeCell ref="U65:Y65"/>
    <mergeCell ref="Z65:AD65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6 A150 A105">
    <cfRule type="cellIs" dxfId="26" priority="31" stopIfTrue="1" operator="equal">
      <formula>A95</formula>
    </cfRule>
  </conditionalFormatting>
  <conditionalFormatting sqref="A115:C115 A127:C127">
    <cfRule type="cellIs" dxfId="25" priority="32" stopIfTrue="1" operator="equal">
      <formula>A114</formula>
    </cfRule>
    <cfRule type="cellIs" dxfId="24" priority="33" stopIfTrue="1" operator="equal">
      <formula>0</formula>
    </cfRule>
  </conditionalFormatting>
  <conditionalFormatting sqref="A97">
    <cfRule type="cellIs" dxfId="23" priority="30" stopIfTrue="1" operator="equal">
      <formula>A96</formula>
    </cfRule>
  </conditionalFormatting>
  <conditionalFormatting sqref="A107">
    <cfRule type="cellIs" dxfId="22" priority="35" stopIfTrue="1" operator="equal">
      <formula>A105</formula>
    </cfRule>
  </conditionalFormatting>
  <conditionalFormatting sqref="A106">
    <cfRule type="cellIs" dxfId="21" priority="28" stopIfTrue="1" operator="equal">
      <formula>A105</formula>
    </cfRule>
  </conditionalFormatting>
  <conditionalFormatting sqref="A151">
    <cfRule type="cellIs" dxfId="20" priority="2" stopIfTrue="1" operator="equal">
      <formula>A150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17:C117">
    <cfRule type="cellIs" dxfId="17" priority="23" stopIfTrue="1" operator="equal">
      <formula>A116</formula>
    </cfRule>
    <cfRule type="cellIs" dxfId="16" priority="24" stopIfTrue="1" operator="equal">
      <formula>0</formula>
    </cfRule>
  </conditionalFormatting>
  <conditionalFormatting sqref="A118:C118">
    <cfRule type="cellIs" dxfId="15" priority="21" stopIfTrue="1" operator="equal">
      <formula>A117</formula>
    </cfRule>
    <cfRule type="cellIs" dxfId="14" priority="22" stopIfTrue="1" operator="equal">
      <formula>0</formula>
    </cfRule>
  </conditionalFormatting>
  <conditionalFormatting sqref="A119:C119">
    <cfRule type="cellIs" dxfId="13" priority="19" stopIfTrue="1" operator="equal">
      <formula>A118</formula>
    </cfRule>
    <cfRule type="cellIs" dxfId="12" priority="20" stopIfTrue="1" operator="equal">
      <formula>0</formula>
    </cfRule>
  </conditionalFormatting>
  <conditionalFormatting sqref="A120:C120">
    <cfRule type="cellIs" dxfId="11" priority="17" stopIfTrue="1" operator="equal">
      <formula>A119</formula>
    </cfRule>
    <cfRule type="cellIs" dxfId="10" priority="18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КПК0118240</vt:lpstr>
      <vt:lpstr>'Додаток2 КПК0118240'!Область_печати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2024-01-03T07:01:02Z</dcterms:modified>
</cp:coreProperties>
</file>