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F5546F8D-3F8E-4007-8A68-9040A1859ED1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021" sheetId="6" r:id="rId1"/>
  </sheets>
  <definedNames>
    <definedName name="_xlnm.Print_Area" localSheetId="0">'Додаток2 КПК0111021'!$A$1:$BY$305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70" i="6" l="1"/>
  <c r="AT270" i="6"/>
  <c r="AJ270" i="6"/>
  <c r="BH269" i="6"/>
  <c r="AT269" i="6"/>
  <c r="AJ269" i="6"/>
  <c r="BH268" i="6"/>
  <c r="AT268" i="6"/>
  <c r="AJ268" i="6"/>
  <c r="BH267" i="6"/>
  <c r="AT267" i="6"/>
  <c r="AJ267" i="6"/>
  <c r="BH266" i="6"/>
  <c r="AT266" i="6"/>
  <c r="AJ266" i="6"/>
  <c r="BH265" i="6"/>
  <c r="AT265" i="6"/>
  <c r="AJ265" i="6"/>
  <c r="BH264" i="6"/>
  <c r="AT264" i="6"/>
  <c r="AJ264" i="6"/>
  <c r="BH263" i="6"/>
  <c r="AT263" i="6"/>
  <c r="AJ263" i="6"/>
  <c r="BH262" i="6"/>
  <c r="AT262" i="6"/>
  <c r="AJ262" i="6"/>
  <c r="BH261" i="6"/>
  <c r="AT261" i="6"/>
  <c r="AJ261" i="6"/>
  <c r="BH260" i="6"/>
  <c r="AT260" i="6"/>
  <c r="AJ260" i="6"/>
  <c r="BH259" i="6"/>
  <c r="AT259" i="6"/>
  <c r="AJ259" i="6"/>
  <c r="BG250" i="6"/>
  <c r="AQ250" i="6"/>
  <c r="BG249" i="6"/>
  <c r="AQ249" i="6"/>
  <c r="BG248" i="6"/>
  <c r="AQ248" i="6"/>
  <c r="BG247" i="6"/>
  <c r="AQ247" i="6"/>
  <c r="BG246" i="6"/>
  <c r="AQ246" i="6"/>
  <c r="BG245" i="6"/>
  <c r="AQ245" i="6"/>
  <c r="BG244" i="6"/>
  <c r="AQ244" i="6"/>
  <c r="BG243" i="6"/>
  <c r="AQ243" i="6"/>
  <c r="BG242" i="6"/>
  <c r="AQ242" i="6"/>
  <c r="BG241" i="6"/>
  <c r="AQ241" i="6"/>
  <c r="BG240" i="6"/>
  <c r="AQ240" i="6"/>
  <c r="BG239" i="6"/>
  <c r="AQ239" i="6"/>
  <c r="BG238" i="6"/>
  <c r="AQ238" i="6"/>
  <c r="AZ215" i="6"/>
  <c r="AK215" i="6"/>
  <c r="BO207" i="6"/>
  <c r="AZ207" i="6"/>
  <c r="AK207" i="6"/>
  <c r="BD124" i="6"/>
  <c r="AJ124" i="6"/>
  <c r="BD123" i="6"/>
  <c r="AJ123" i="6"/>
  <c r="BU115" i="6"/>
  <c r="BB115" i="6"/>
  <c r="AI115" i="6"/>
  <c r="BU114" i="6"/>
  <c r="BB114" i="6"/>
  <c r="AI114" i="6"/>
  <c r="BG104" i="6"/>
  <c r="AM104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U76" i="6"/>
  <c r="BB76" i="6"/>
  <c r="AI76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<sst xmlns="http://schemas.openxmlformats.org/spreadsheetml/2006/main" count="806" uniqueCount="282">
  <si>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</si>
  <si>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</si>
  <si>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</si>
  <si>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</si>
  <si>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</si>
  <si>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</si>
  <si>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</si>
  <si>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</si>
  <si>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</si>
  <si>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</si>
  <si>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</si>
  <si>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</si>
  <si>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</si>
  <si>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</si>
  <si>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</si>
  <si>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</si>
  <si>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</si>
  <si>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</si>
  <si>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</si>
  <si>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</si>
  <si>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</si>
  <si>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</si>
  <si>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</si>
  <si>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</si>
  <si>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</si>
  <si>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</si>
  <si>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</si>
  <si>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</si>
  <si>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</si>
  <si>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</si>
  <si>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</si>
  <si>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</si>
  <si>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</si>
  <si>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</si>
  <si>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</si>
  <si>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</si>
  <si>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</si>
  <si>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</si>
  <si>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</si>
  <si>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</si>
  <si>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</si>
  <si>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</si>
  <si>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</si>
  <si>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</si>
  <si>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</si>
  <si>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</si>
  <si>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</si>
  <si>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</si>
  <si>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</si>
  <si>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</si>
  <si>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</si>
  <si>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</si>
  <si>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</si>
  <si>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</si>
  <si>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</si>
  <si>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</si>
  <si>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</si>
  <si>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</si>
  <si>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</si>
  <si>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</si>
  <si>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</si>
  <si>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</si>
  <si>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</si>
  <si>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</si>
  <si>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</si>
  <si>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</si>
  <si>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</si>
  <si>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</si>
  <si>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</si>
  <si>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</si>
  <si>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</si>
  <si>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</si>
  <si>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</si>
  <si>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</si>
  <si>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</si>
  <si>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</si>
  <si>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</si>
  <si>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</si>
  <si>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</si>
  <si>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</si>
  <si>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</si>
  <si>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</si>
  <si>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</si>
  <si>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</si>
  <si>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</si>
  <si>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</si>
  <si>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</si>
  <si>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</si>
  <si>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</si>
  <si>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</si>
  <si>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</si>
  <si>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</si>
  <si>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</si>
  <si>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</si>
  <si>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</si>
  <si>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</si>
  <si>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</si>
  <si>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</si>
  <si>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</si>
  <si>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</si>
  <si>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</si>
  <si>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</si>
  <si>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</si>
  <si>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</si>
  <si>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</si>
  <si>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</si>
  <si>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</si>
  <si>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</si>
  <si>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</si>
  <si>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</si>
  <si>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</si>
  <si>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</si>
  <si>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</si>
  <si>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</si>
  <si>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</si>
  <si>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</si>
  <si>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</si>
  <si>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</si>
  <si>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</si>
  <si>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</si>
  <si>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</si>
  <si>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</si>
  <si>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</si>
  <si>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</si>
  <si>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</si>
  <si>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</si>
  <si>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</si>
  <si>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</si>
  <si>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</si>
  <si>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</si>
  <si>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</si>
  <si>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</si>
  <si>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</si>
  <si>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</si>
  <si>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</si>
  <si>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</si>
  <si>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</si>
  <si>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</si>
  <si>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</si>
  <si>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</si>
  <si>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</si>
  <si>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</si>
  <si>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</si>
  <si>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</si>
  <si>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</si>
  <si>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</si>
  <si>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</si>
  <si>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</si>
  <si>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</si>
  <si>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</si>
  <si>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</si>
  <si>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</si>
  <si>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</si>
  <si>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</si>
  <si>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</si>
  <si>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</si>
  <si>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</si>
  <si>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</si>
  <si>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</si>
  <si>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</si>
  <si>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</si>
  <si>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</si>
  <si>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</si>
  <si>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</si>
  <si>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</si>
  <si>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</si>
  <si>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</si>
  <si>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</si>
  <si>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</si>
  <si>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</si>
  <si>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</si>
  <si>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</si>
  <si>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</si>
  <si>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</si>
  <si>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</si>
  <si>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</si>
  <si>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</si>
  <si>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</si>
  <si>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</si>
  <si>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</si>
  <si>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</si>
  <si>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</si>
  <si>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</si>
  <si>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</si>
  <si>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</si>
  <si>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</si>
  <si>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</si>
  <si>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</si>
  <si>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Інші поточні видатки</t>
  </si>
  <si>
    <t>Забезпечення відповідних послуг денними закладами загальної середньої освіти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</si>
  <si>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</si>
  <si>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</si>
  <si>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</si>
  <si>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</si>
  <si>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</si>
  <si>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</si>
  <si>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</si>
  <si>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</si>
  <si>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</si>
  <si>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</si>
  <si>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</si>
  <si>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</si>
  <si>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</si>
  <si>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</si>
  <si>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</si>
  <si>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</si>
  <si>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</si>
  <si>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</si>
  <si>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</si>
  <si>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</si>
  <si>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</si>
  <si>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</si>
  <si>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</si>
  <si>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</si>
  <si>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</si>
  <si>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</si>
  <si>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</si>
  <si>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</si>
  <si>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</si>
  <si>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</si>
  <si>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</si>
  <si>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</si>
  <si>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</si>
  <si>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</si>
  <si>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</si>
  <si>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</si>
  <si>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</si>
  <si>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</si>
  <si>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послуг з загальної середньої освіти в денних загальноосвітніх закладах</t>
  </si>
  <si>
    <t>Забезпечти надання відповідних послуг денними загальносовітніми начвальними закладами; _x000D_
Придбання  обладнання і предметів довгострокового користування; _x000D_
Проведення капітального ремонту; _x000D_
Проведення реконструкції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</si>
  <si>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</si>
  <si>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</si>
  <si>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</si>
  <si>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</si>
  <si>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</si>
  <si>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</si>
  <si>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</si>
  <si>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</si>
  <si>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</si>
  <si>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</si>
  <si>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</si>
  <si>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</si>
  <si>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</si>
  <si>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</si>
  <si>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</si>
  <si>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</si>
  <si>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</si>
  <si>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</si>
  <si>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</si>
  <si>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</si>
  <si>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</si>
  <si>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</si>
  <si>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</si>
  <si>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</si>
  <si>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</si>
  <si>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</si>
  <si>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</si>
  <si>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</si>
  <si>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</si>
  <si>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</si>
  <si>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</si>
  <si>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</si>
  <si>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</si>
  <si>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</si>
  <si>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</si>
  <si>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</si>
  <si>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</si>
  <si>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</si>
  <si>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</si>
  <si>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</si>
  <si>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</si>
  <si>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</si>
  <si>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</si>
  <si>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</si>
  <si>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</si>
  <si>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</si>
  <si>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(0)(1)(1)(1)(0)(2)(1)</t>
  </si>
  <si>
    <t>(1)(0)(2)(1)</t>
  </si>
  <si>
    <t>(0)(9)(2)(1)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</si>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</sst>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0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263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232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231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237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280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281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237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276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279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238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264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228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60" customHeight="1" x14ac:dyDescent="0.2">
      <c r="A18" s="125" t="s">
        <v>229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230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250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240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243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251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26450789.449999999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26450789.449999999</v>
      </c>
      <c r="AJ30" s="97"/>
      <c r="AK30" s="97"/>
      <c r="AL30" s="97"/>
      <c r="AM30" s="98"/>
      <c r="AN30" s="96">
        <v>29742380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29742380</v>
      </c>
      <c r="BC30" s="97"/>
      <c r="BD30" s="97"/>
      <c r="BE30" s="97"/>
      <c r="BF30" s="98"/>
      <c r="BG30" s="96">
        <v>35747360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35747360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1086510.0900000001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1086510.0900000001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1201000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1201000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2352880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2352880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1033280.09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1033280.09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1201000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1201000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2352880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2352880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53230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53230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6" customFormat="1" ht="12.75" customHeight="1" x14ac:dyDescent="0.2">
      <c r="A34" s="87"/>
      <c r="B34" s="85"/>
      <c r="C34" s="85"/>
      <c r="D34" s="86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26450789.449999999</v>
      </c>
      <c r="V34" s="103"/>
      <c r="W34" s="103"/>
      <c r="X34" s="103"/>
      <c r="Y34" s="103"/>
      <c r="Z34" s="103">
        <v>1086510.0900000001</v>
      </c>
      <c r="AA34" s="103"/>
      <c r="AB34" s="103"/>
      <c r="AC34" s="103"/>
      <c r="AD34" s="103"/>
      <c r="AE34" s="104">
        <v>0</v>
      </c>
      <c r="AF34" s="105"/>
      <c r="AG34" s="105"/>
      <c r="AH34" s="106"/>
      <c r="AI34" s="104">
        <f>IF(ISNUMBER(U34),U34,0)+IF(ISNUMBER(Z34),Z34,0)</f>
        <v>27537299.539999999</v>
      </c>
      <c r="AJ34" s="105"/>
      <c r="AK34" s="105"/>
      <c r="AL34" s="105"/>
      <c r="AM34" s="106"/>
      <c r="AN34" s="104">
        <v>29742380</v>
      </c>
      <c r="AO34" s="105"/>
      <c r="AP34" s="105"/>
      <c r="AQ34" s="105"/>
      <c r="AR34" s="106"/>
      <c r="AS34" s="104">
        <v>1201000</v>
      </c>
      <c r="AT34" s="105"/>
      <c r="AU34" s="105"/>
      <c r="AV34" s="105"/>
      <c r="AW34" s="106"/>
      <c r="AX34" s="104">
        <v>0</v>
      </c>
      <c r="AY34" s="105"/>
      <c r="AZ34" s="105"/>
      <c r="BA34" s="106"/>
      <c r="BB34" s="104">
        <f>IF(ISNUMBER(AN34),AN34,0)+IF(ISNUMBER(AS34),AS34,0)</f>
        <v>30943380</v>
      </c>
      <c r="BC34" s="105"/>
      <c r="BD34" s="105"/>
      <c r="BE34" s="105"/>
      <c r="BF34" s="106"/>
      <c r="BG34" s="104">
        <v>35747360</v>
      </c>
      <c r="BH34" s="105"/>
      <c r="BI34" s="105"/>
      <c r="BJ34" s="105"/>
      <c r="BK34" s="106"/>
      <c r="BL34" s="104">
        <v>2352880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38100240</v>
      </c>
      <c r="BV34" s="105"/>
      <c r="BW34" s="105"/>
      <c r="BX34" s="105"/>
      <c r="BY34" s="106"/>
    </row>
    <row r="36" spans="1:79" ht="14.25" customHeight="1" x14ac:dyDescent="0.2">
      <c r="A36" s="58" t="s">
        <v>265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15" customHeight="1" x14ac:dyDescent="0.2">
      <c r="A37" s="53" t="s">
        <v>239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</row>
    <row r="38" spans="1:79" ht="22.5" customHeight="1" x14ac:dyDescent="0.2">
      <c r="A38" s="61" t="s">
        <v>2</v>
      </c>
      <c r="B38" s="62"/>
      <c r="C38" s="62"/>
      <c r="D38" s="63"/>
      <c r="E38" s="61" t="s">
        <v>19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3"/>
      <c r="X38" s="30" t="s">
        <v>261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2"/>
      <c r="AR38" s="36" t="s">
        <v>266</v>
      </c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</row>
    <row r="39" spans="1:79" ht="36" customHeight="1" x14ac:dyDescent="0.2">
      <c r="A39" s="64"/>
      <c r="B39" s="65"/>
      <c r="C39" s="65"/>
      <c r="D39" s="66"/>
      <c r="E39" s="64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6"/>
      <c r="X39" s="36" t="s">
        <v>4</v>
      </c>
      <c r="Y39" s="36"/>
      <c r="Z39" s="36"/>
      <c r="AA39" s="36"/>
      <c r="AB39" s="36"/>
      <c r="AC39" s="36" t="s">
        <v>3</v>
      </c>
      <c r="AD39" s="36"/>
      <c r="AE39" s="36"/>
      <c r="AF39" s="36"/>
      <c r="AG39" s="36"/>
      <c r="AH39" s="46" t="s">
        <v>116</v>
      </c>
      <c r="AI39" s="47"/>
      <c r="AJ39" s="47"/>
      <c r="AK39" s="47"/>
      <c r="AL39" s="48"/>
      <c r="AM39" s="30" t="s">
        <v>5</v>
      </c>
      <c r="AN39" s="31"/>
      <c r="AO39" s="31"/>
      <c r="AP39" s="31"/>
      <c r="AQ39" s="32"/>
      <c r="AR39" s="30" t="s">
        <v>4</v>
      </c>
      <c r="AS39" s="31"/>
      <c r="AT39" s="31"/>
      <c r="AU39" s="31"/>
      <c r="AV39" s="32"/>
      <c r="AW39" s="30" t="s">
        <v>3</v>
      </c>
      <c r="AX39" s="31"/>
      <c r="AY39" s="31"/>
      <c r="AZ39" s="31"/>
      <c r="BA39" s="32"/>
      <c r="BB39" s="46" t="s">
        <v>116</v>
      </c>
      <c r="BC39" s="47"/>
      <c r="BD39" s="47"/>
      <c r="BE39" s="47"/>
      <c r="BF39" s="48"/>
      <c r="BG39" s="30" t="s">
        <v>96</v>
      </c>
      <c r="BH39" s="31"/>
      <c r="BI39" s="31"/>
      <c r="BJ39" s="31"/>
      <c r="BK39" s="32"/>
    </row>
    <row r="40" spans="1:79" ht="15" customHeight="1" x14ac:dyDescent="0.2">
      <c r="A40" s="30">
        <v>1</v>
      </c>
      <c r="B40" s="31"/>
      <c r="C40" s="31"/>
      <c r="D40" s="32"/>
      <c r="E40" s="30">
        <v>2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36">
        <v>3</v>
      </c>
      <c r="Y40" s="36"/>
      <c r="Z40" s="36"/>
      <c r="AA40" s="36"/>
      <c r="AB40" s="36"/>
      <c r="AC40" s="36">
        <v>4</v>
      </c>
      <c r="AD40" s="36"/>
      <c r="AE40" s="36"/>
      <c r="AF40" s="36"/>
      <c r="AG40" s="36"/>
      <c r="AH40" s="36">
        <v>5</v>
      </c>
      <c r="AI40" s="36"/>
      <c r="AJ40" s="36"/>
      <c r="AK40" s="36"/>
      <c r="AL40" s="36"/>
      <c r="AM40" s="36">
        <v>6</v>
      </c>
      <c r="AN40" s="36"/>
      <c r="AO40" s="36"/>
      <c r="AP40" s="36"/>
      <c r="AQ40" s="36"/>
      <c r="AR40" s="30">
        <v>7</v>
      </c>
      <c r="AS40" s="31"/>
      <c r="AT40" s="31"/>
      <c r="AU40" s="31"/>
      <c r="AV40" s="32"/>
      <c r="AW40" s="30">
        <v>8</v>
      </c>
      <c r="AX40" s="31"/>
      <c r="AY40" s="31"/>
      <c r="AZ40" s="31"/>
      <c r="BA40" s="32"/>
      <c r="BB40" s="30">
        <v>9</v>
      </c>
      <c r="BC40" s="31"/>
      <c r="BD40" s="31"/>
      <c r="BE40" s="31"/>
      <c r="BF40" s="32"/>
      <c r="BG40" s="30">
        <v>10</v>
      </c>
      <c r="BH40" s="31"/>
      <c r="BI40" s="31"/>
      <c r="BJ40" s="31"/>
      <c r="BK40" s="32"/>
    </row>
    <row r="41" spans="1:79" ht="20.25" hidden="1" customHeight="1" x14ac:dyDescent="0.2">
      <c r="A41" s="33" t="s">
        <v>56</v>
      </c>
      <c r="B41" s="34"/>
      <c r="C41" s="34"/>
      <c r="D41" s="35"/>
      <c r="E41" s="33" t="s">
        <v>57</v>
      </c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5"/>
      <c r="X41" s="38" t="s">
        <v>60</v>
      </c>
      <c r="Y41" s="38"/>
      <c r="Z41" s="38"/>
      <c r="AA41" s="38"/>
      <c r="AB41" s="38"/>
      <c r="AC41" s="38" t="s">
        <v>61</v>
      </c>
      <c r="AD41" s="38"/>
      <c r="AE41" s="38"/>
      <c r="AF41" s="38"/>
      <c r="AG41" s="38"/>
      <c r="AH41" s="33" t="s">
        <v>94</v>
      </c>
      <c r="AI41" s="34"/>
      <c r="AJ41" s="34"/>
      <c r="AK41" s="34"/>
      <c r="AL41" s="35"/>
      <c r="AM41" s="50" t="s">
        <v>171</v>
      </c>
      <c r="AN41" s="51"/>
      <c r="AO41" s="51"/>
      <c r="AP41" s="51"/>
      <c r="AQ41" s="52"/>
      <c r="AR41" s="33" t="s">
        <v>62</v>
      </c>
      <c r="AS41" s="34"/>
      <c r="AT41" s="34"/>
      <c r="AU41" s="34"/>
      <c r="AV41" s="35"/>
      <c r="AW41" s="33" t="s">
        <v>63</v>
      </c>
      <c r="AX41" s="34"/>
      <c r="AY41" s="34"/>
      <c r="AZ41" s="34"/>
      <c r="BA41" s="35"/>
      <c r="BB41" s="33" t="s">
        <v>95</v>
      </c>
      <c r="BC41" s="34"/>
      <c r="BD41" s="34"/>
      <c r="BE41" s="34"/>
      <c r="BF41" s="35"/>
      <c r="BG41" s="50" t="s">
        <v>171</v>
      </c>
      <c r="BH41" s="51"/>
      <c r="BI41" s="51"/>
      <c r="BJ41" s="51"/>
      <c r="BK41" s="52"/>
      <c r="CA41" t="s">
        <v>23</v>
      </c>
    </row>
    <row r="42" spans="1:79" s="99" customFormat="1" ht="12.7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>
        <v>38553022</v>
      </c>
      <c r="Y42" s="97"/>
      <c r="Z42" s="97"/>
      <c r="AA42" s="97"/>
      <c r="AB42" s="98"/>
      <c r="AC42" s="96" t="s">
        <v>173</v>
      </c>
      <c r="AD42" s="97"/>
      <c r="AE42" s="97"/>
      <c r="AF42" s="97"/>
      <c r="AG42" s="98"/>
      <c r="AH42" s="96" t="s">
        <v>173</v>
      </c>
      <c r="AI42" s="97"/>
      <c r="AJ42" s="97"/>
      <c r="AK42" s="97"/>
      <c r="AL42" s="98"/>
      <c r="AM42" s="96">
        <f>IF(ISNUMBER(X42),X42,0)+IF(ISNUMBER(AC42),AC42,0)</f>
        <v>38553022</v>
      </c>
      <c r="AN42" s="97"/>
      <c r="AO42" s="97"/>
      <c r="AP42" s="97"/>
      <c r="AQ42" s="98"/>
      <c r="AR42" s="96">
        <v>41219593</v>
      </c>
      <c r="AS42" s="97"/>
      <c r="AT42" s="97"/>
      <c r="AU42" s="97"/>
      <c r="AV42" s="98"/>
      <c r="AW42" s="96" t="s">
        <v>173</v>
      </c>
      <c r="AX42" s="97"/>
      <c r="AY42" s="97"/>
      <c r="AZ42" s="97"/>
      <c r="BA42" s="98"/>
      <c r="BB42" s="96" t="s">
        <v>173</v>
      </c>
      <c r="BC42" s="97"/>
      <c r="BD42" s="97"/>
      <c r="BE42" s="97"/>
      <c r="BF42" s="98"/>
      <c r="BG42" s="95">
        <f>IF(ISNUMBER(AR42),AR42,0)+IF(ISNUMBER(AW42),AW42,0)</f>
        <v>41219593</v>
      </c>
      <c r="BH42" s="95"/>
      <c r="BI42" s="95"/>
      <c r="BJ42" s="95"/>
      <c r="BK42" s="95"/>
      <c r="CA42" s="99" t="s">
        <v>24</v>
      </c>
    </row>
    <row r="43" spans="1:79" s="99" customFormat="1" ht="25.5" customHeight="1" x14ac:dyDescent="0.2">
      <c r="A43" s="89"/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2525753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2525753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2686022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2686022</v>
      </c>
      <c r="BH43" s="95"/>
      <c r="BI43" s="95"/>
      <c r="BJ43" s="95"/>
      <c r="BK43" s="95"/>
    </row>
    <row r="44" spans="1:79" s="99" customFormat="1" ht="25.5" customHeight="1" x14ac:dyDescent="0.2">
      <c r="A44" s="89">
        <v>25010100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2525753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2525753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2686022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2686022</v>
      </c>
      <c r="BH44" s="95"/>
      <c r="BI44" s="95"/>
      <c r="BJ44" s="95"/>
      <c r="BK44" s="95"/>
    </row>
    <row r="45" spans="1:79" s="99" customFormat="1" ht="12.75" customHeight="1" x14ac:dyDescent="0.2">
      <c r="A45" s="89">
        <v>25020100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6" customFormat="1" ht="12.75" customHeight="1" x14ac:dyDescent="0.2">
      <c r="A46" s="87"/>
      <c r="B46" s="85"/>
      <c r="C46" s="85"/>
      <c r="D46" s="86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38553022</v>
      </c>
      <c r="Y46" s="105"/>
      <c r="Z46" s="105"/>
      <c r="AA46" s="105"/>
      <c r="AB46" s="106"/>
      <c r="AC46" s="104">
        <v>2525753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41078775</v>
      </c>
      <c r="AN46" s="105"/>
      <c r="AO46" s="105"/>
      <c r="AP46" s="105"/>
      <c r="AQ46" s="106"/>
      <c r="AR46" s="104">
        <v>41219593</v>
      </c>
      <c r="AS46" s="105"/>
      <c r="AT46" s="105"/>
      <c r="AU46" s="105"/>
      <c r="AV46" s="106"/>
      <c r="AW46" s="104">
        <v>2686022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43905615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42" t="s">
        <v>117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9"/>
    </row>
    <row r="50" spans="1:79" ht="14.25" customHeight="1" x14ac:dyDescent="0.2">
      <c r="A50" s="42" t="s">
        <v>252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</row>
    <row r="51" spans="1:79" ht="15" customHeight="1" x14ac:dyDescent="0.2">
      <c r="A51" s="40" t="s">
        <v>239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</row>
    <row r="52" spans="1:79" ht="23.1" customHeight="1" x14ac:dyDescent="0.2">
      <c r="A52" s="67" t="s">
        <v>118</v>
      </c>
      <c r="B52" s="68"/>
      <c r="C52" s="68"/>
      <c r="D52" s="69"/>
      <c r="E52" s="36" t="s">
        <v>19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0" t="s">
        <v>240</v>
      </c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2"/>
      <c r="AN52" s="30" t="s">
        <v>243</v>
      </c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2"/>
      <c r="BG52" s="30" t="s">
        <v>251</v>
      </c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2"/>
    </row>
    <row r="53" spans="1:79" ht="48.75" customHeight="1" x14ac:dyDescent="0.2">
      <c r="A53" s="70"/>
      <c r="B53" s="71"/>
      <c r="C53" s="71"/>
      <c r="D53" s="72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0" t="s">
        <v>4</v>
      </c>
      <c r="V53" s="31"/>
      <c r="W53" s="31"/>
      <c r="X53" s="31"/>
      <c r="Y53" s="32"/>
      <c r="Z53" s="30" t="s">
        <v>3</v>
      </c>
      <c r="AA53" s="31"/>
      <c r="AB53" s="31"/>
      <c r="AC53" s="31"/>
      <c r="AD53" s="32"/>
      <c r="AE53" s="46" t="s">
        <v>116</v>
      </c>
      <c r="AF53" s="47"/>
      <c r="AG53" s="47"/>
      <c r="AH53" s="48"/>
      <c r="AI53" s="30" t="s">
        <v>5</v>
      </c>
      <c r="AJ53" s="31"/>
      <c r="AK53" s="31"/>
      <c r="AL53" s="31"/>
      <c r="AM53" s="32"/>
      <c r="AN53" s="30" t="s">
        <v>4</v>
      </c>
      <c r="AO53" s="31"/>
      <c r="AP53" s="31"/>
      <c r="AQ53" s="31"/>
      <c r="AR53" s="32"/>
      <c r="AS53" s="30" t="s">
        <v>3</v>
      </c>
      <c r="AT53" s="31"/>
      <c r="AU53" s="31"/>
      <c r="AV53" s="31"/>
      <c r="AW53" s="32"/>
      <c r="AX53" s="46" t="s">
        <v>116</v>
      </c>
      <c r="AY53" s="47"/>
      <c r="AZ53" s="47"/>
      <c r="BA53" s="48"/>
      <c r="BB53" s="30" t="s">
        <v>96</v>
      </c>
      <c r="BC53" s="31"/>
      <c r="BD53" s="31"/>
      <c r="BE53" s="31"/>
      <c r="BF53" s="32"/>
      <c r="BG53" s="30" t="s">
        <v>4</v>
      </c>
      <c r="BH53" s="31"/>
      <c r="BI53" s="31"/>
      <c r="BJ53" s="31"/>
      <c r="BK53" s="32"/>
      <c r="BL53" s="30" t="s">
        <v>3</v>
      </c>
      <c r="BM53" s="31"/>
      <c r="BN53" s="31"/>
      <c r="BO53" s="31"/>
      <c r="BP53" s="32"/>
      <c r="BQ53" s="46" t="s">
        <v>116</v>
      </c>
      <c r="BR53" s="47"/>
      <c r="BS53" s="47"/>
      <c r="BT53" s="48"/>
      <c r="BU53" s="30" t="s">
        <v>97</v>
      </c>
      <c r="BV53" s="31"/>
      <c r="BW53" s="31"/>
      <c r="BX53" s="31"/>
      <c r="BY53" s="32"/>
    </row>
    <row r="54" spans="1:79" ht="15" customHeight="1" x14ac:dyDescent="0.2">
      <c r="A54" s="30">
        <v>1</v>
      </c>
      <c r="B54" s="31"/>
      <c r="C54" s="31"/>
      <c r="D54" s="32"/>
      <c r="E54" s="30">
        <v>2</v>
      </c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2"/>
      <c r="U54" s="30">
        <v>3</v>
      </c>
      <c r="V54" s="31"/>
      <c r="W54" s="31"/>
      <c r="X54" s="31"/>
      <c r="Y54" s="32"/>
      <c r="Z54" s="30">
        <v>4</v>
      </c>
      <c r="AA54" s="31"/>
      <c r="AB54" s="31"/>
      <c r="AC54" s="31"/>
      <c r="AD54" s="32"/>
      <c r="AE54" s="30">
        <v>5</v>
      </c>
      <c r="AF54" s="31"/>
      <c r="AG54" s="31"/>
      <c r="AH54" s="32"/>
      <c r="AI54" s="30">
        <v>6</v>
      </c>
      <c r="AJ54" s="31"/>
      <c r="AK54" s="31"/>
      <c r="AL54" s="31"/>
      <c r="AM54" s="32"/>
      <c r="AN54" s="30">
        <v>7</v>
      </c>
      <c r="AO54" s="31"/>
      <c r="AP54" s="31"/>
      <c r="AQ54" s="31"/>
      <c r="AR54" s="32"/>
      <c r="AS54" s="30">
        <v>8</v>
      </c>
      <c r="AT54" s="31"/>
      <c r="AU54" s="31"/>
      <c r="AV54" s="31"/>
      <c r="AW54" s="32"/>
      <c r="AX54" s="30">
        <v>9</v>
      </c>
      <c r="AY54" s="31"/>
      <c r="AZ54" s="31"/>
      <c r="BA54" s="32"/>
      <c r="BB54" s="30">
        <v>10</v>
      </c>
      <c r="BC54" s="31"/>
      <c r="BD54" s="31"/>
      <c r="BE54" s="31"/>
      <c r="BF54" s="32"/>
      <c r="BG54" s="30">
        <v>11</v>
      </c>
      <c r="BH54" s="31"/>
      <c r="BI54" s="31"/>
      <c r="BJ54" s="31"/>
      <c r="BK54" s="32"/>
      <c r="BL54" s="30">
        <v>12</v>
      </c>
      <c r="BM54" s="31"/>
      <c r="BN54" s="31"/>
      <c r="BO54" s="31"/>
      <c r="BP54" s="32"/>
      <c r="BQ54" s="30">
        <v>13</v>
      </c>
      <c r="BR54" s="31"/>
      <c r="BS54" s="31"/>
      <c r="BT54" s="32"/>
      <c r="BU54" s="30">
        <v>14</v>
      </c>
      <c r="BV54" s="31"/>
      <c r="BW54" s="31"/>
      <c r="BX54" s="31"/>
      <c r="BY54" s="32"/>
    </row>
    <row r="55" spans="1:79" s="1" customFormat="1" ht="12.75" hidden="1" customHeight="1" x14ac:dyDescent="0.2">
      <c r="A55" s="33" t="s">
        <v>64</v>
      </c>
      <c r="B55" s="34"/>
      <c r="C55" s="34"/>
      <c r="D55" s="35"/>
      <c r="E55" s="33" t="s">
        <v>57</v>
      </c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5"/>
      <c r="U55" s="33" t="s">
        <v>65</v>
      </c>
      <c r="V55" s="34"/>
      <c r="W55" s="34"/>
      <c r="X55" s="34"/>
      <c r="Y55" s="35"/>
      <c r="Z55" s="33" t="s">
        <v>66</v>
      </c>
      <c r="AA55" s="34"/>
      <c r="AB55" s="34"/>
      <c r="AC55" s="34"/>
      <c r="AD55" s="35"/>
      <c r="AE55" s="33" t="s">
        <v>91</v>
      </c>
      <c r="AF55" s="34"/>
      <c r="AG55" s="34"/>
      <c r="AH55" s="35"/>
      <c r="AI55" s="50" t="s">
        <v>170</v>
      </c>
      <c r="AJ55" s="51"/>
      <c r="AK55" s="51"/>
      <c r="AL55" s="51"/>
      <c r="AM55" s="52"/>
      <c r="AN55" s="33" t="s">
        <v>67</v>
      </c>
      <c r="AO55" s="34"/>
      <c r="AP55" s="34"/>
      <c r="AQ55" s="34"/>
      <c r="AR55" s="35"/>
      <c r="AS55" s="33" t="s">
        <v>68</v>
      </c>
      <c r="AT55" s="34"/>
      <c r="AU55" s="34"/>
      <c r="AV55" s="34"/>
      <c r="AW55" s="35"/>
      <c r="AX55" s="33" t="s">
        <v>92</v>
      </c>
      <c r="AY55" s="34"/>
      <c r="AZ55" s="34"/>
      <c r="BA55" s="35"/>
      <c r="BB55" s="50" t="s">
        <v>170</v>
      </c>
      <c r="BC55" s="51"/>
      <c r="BD55" s="51"/>
      <c r="BE55" s="51"/>
      <c r="BF55" s="52"/>
      <c r="BG55" s="33" t="s">
        <v>58</v>
      </c>
      <c r="BH55" s="34"/>
      <c r="BI55" s="34"/>
      <c r="BJ55" s="34"/>
      <c r="BK55" s="35"/>
      <c r="BL55" s="33" t="s">
        <v>59</v>
      </c>
      <c r="BM55" s="34"/>
      <c r="BN55" s="34"/>
      <c r="BO55" s="34"/>
      <c r="BP55" s="35"/>
      <c r="BQ55" s="33" t="s">
        <v>93</v>
      </c>
      <c r="BR55" s="34"/>
      <c r="BS55" s="34"/>
      <c r="BT55" s="35"/>
      <c r="BU55" s="50" t="s">
        <v>170</v>
      </c>
      <c r="BV55" s="51"/>
      <c r="BW55" s="51"/>
      <c r="BX55" s="51"/>
      <c r="BY55" s="52"/>
      <c r="CA55" t="s">
        <v>25</v>
      </c>
    </row>
    <row r="56" spans="1:79" s="99" customFormat="1" ht="12.75" customHeight="1" x14ac:dyDescent="0.2">
      <c r="A56" s="89">
        <v>2111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14900254.119999999</v>
      </c>
      <c r="V56" s="97"/>
      <c r="W56" s="97"/>
      <c r="X56" s="97"/>
      <c r="Y56" s="98"/>
      <c r="Z56" s="96">
        <v>227439.46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15127693.58</v>
      </c>
      <c r="AJ56" s="97"/>
      <c r="AK56" s="97"/>
      <c r="AL56" s="97"/>
      <c r="AM56" s="98"/>
      <c r="AN56" s="96">
        <v>16313118</v>
      </c>
      <c r="AO56" s="97"/>
      <c r="AP56" s="97"/>
      <c r="AQ56" s="97"/>
      <c r="AR56" s="98"/>
      <c r="AS56" s="96">
        <v>300000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16613118</v>
      </c>
      <c r="BC56" s="97"/>
      <c r="BD56" s="97"/>
      <c r="BE56" s="97"/>
      <c r="BF56" s="98"/>
      <c r="BG56" s="96">
        <v>19780797</v>
      </c>
      <c r="BH56" s="97"/>
      <c r="BI56" s="97"/>
      <c r="BJ56" s="97"/>
      <c r="BK56" s="98"/>
      <c r="BL56" s="96">
        <v>797540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20578337</v>
      </c>
      <c r="BV56" s="97"/>
      <c r="BW56" s="97"/>
      <c r="BX56" s="97"/>
      <c r="BY56" s="98"/>
      <c r="CA56" s="99" t="s">
        <v>26</v>
      </c>
    </row>
    <row r="57" spans="1:79" s="99" customFormat="1" ht="12.75" customHeight="1" x14ac:dyDescent="0.2">
      <c r="A57" s="89">
        <v>2120</v>
      </c>
      <c r="B57" s="90"/>
      <c r="C57" s="90"/>
      <c r="D57" s="91"/>
      <c r="E57" s="92" t="s">
        <v>178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3665133.3</v>
      </c>
      <c r="V57" s="97"/>
      <c r="W57" s="97"/>
      <c r="X57" s="97"/>
      <c r="Y57" s="98"/>
      <c r="Z57" s="96">
        <v>54622.43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3719755.73</v>
      </c>
      <c r="AJ57" s="97"/>
      <c r="AK57" s="97"/>
      <c r="AL57" s="97"/>
      <c r="AM57" s="98"/>
      <c r="AN57" s="96">
        <v>3588886</v>
      </c>
      <c r="AO57" s="97"/>
      <c r="AP57" s="97"/>
      <c r="AQ57" s="97"/>
      <c r="AR57" s="98"/>
      <c r="AS57" s="96">
        <v>66000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3654886</v>
      </c>
      <c r="BC57" s="97"/>
      <c r="BD57" s="97"/>
      <c r="BE57" s="97"/>
      <c r="BF57" s="98"/>
      <c r="BG57" s="96">
        <v>4351775</v>
      </c>
      <c r="BH57" s="97"/>
      <c r="BI57" s="97"/>
      <c r="BJ57" s="97"/>
      <c r="BK57" s="98"/>
      <c r="BL57" s="96">
        <v>175460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4527235</v>
      </c>
      <c r="BV57" s="97"/>
      <c r="BW57" s="97"/>
      <c r="BX57" s="97"/>
      <c r="BY57" s="98"/>
    </row>
    <row r="58" spans="1:79" s="99" customFormat="1" ht="12.75" customHeight="1" x14ac:dyDescent="0.2">
      <c r="A58" s="89">
        <v>2210</v>
      </c>
      <c r="B58" s="90"/>
      <c r="C58" s="90"/>
      <c r="D58" s="91"/>
      <c r="E58" s="92" t="s">
        <v>179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334507.8</v>
      </c>
      <c r="V58" s="97"/>
      <c r="W58" s="97"/>
      <c r="X58" s="97"/>
      <c r="Y58" s="98"/>
      <c r="Z58" s="96">
        <v>63230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397737.8</v>
      </c>
      <c r="AJ58" s="97"/>
      <c r="AK58" s="97"/>
      <c r="AL58" s="97"/>
      <c r="AM58" s="98"/>
      <c r="AN58" s="96">
        <v>250000</v>
      </c>
      <c r="AO58" s="97"/>
      <c r="AP58" s="97"/>
      <c r="AQ58" s="97"/>
      <c r="AR58" s="98"/>
      <c r="AS58" s="96">
        <v>35000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285000</v>
      </c>
      <c r="BC58" s="97"/>
      <c r="BD58" s="97"/>
      <c r="BE58" s="97"/>
      <c r="BF58" s="98"/>
      <c r="BG58" s="96">
        <v>926427</v>
      </c>
      <c r="BH58" s="97"/>
      <c r="BI58" s="97"/>
      <c r="BJ58" s="97"/>
      <c r="BK58" s="98"/>
      <c r="BL58" s="96">
        <v>30000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956427</v>
      </c>
      <c r="BV58" s="97"/>
      <c r="BW58" s="97"/>
      <c r="BX58" s="97"/>
      <c r="BY58" s="98"/>
    </row>
    <row r="59" spans="1:79" s="99" customFormat="1" ht="12.75" customHeight="1" x14ac:dyDescent="0.2">
      <c r="A59" s="89">
        <v>2230</v>
      </c>
      <c r="B59" s="90"/>
      <c r="C59" s="90"/>
      <c r="D59" s="91"/>
      <c r="E59" s="92" t="s">
        <v>180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970268.77</v>
      </c>
      <c r="V59" s="97"/>
      <c r="W59" s="97"/>
      <c r="X59" s="97"/>
      <c r="Y59" s="98"/>
      <c r="Z59" s="96">
        <v>719589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1689857.77</v>
      </c>
      <c r="AJ59" s="97"/>
      <c r="AK59" s="97"/>
      <c r="AL59" s="97"/>
      <c r="AM59" s="98"/>
      <c r="AN59" s="96">
        <v>1974386</v>
      </c>
      <c r="AO59" s="97"/>
      <c r="AP59" s="97"/>
      <c r="AQ59" s="97"/>
      <c r="AR59" s="98"/>
      <c r="AS59" s="96">
        <v>750000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2724386</v>
      </c>
      <c r="BC59" s="97"/>
      <c r="BD59" s="97"/>
      <c r="BE59" s="97"/>
      <c r="BF59" s="98"/>
      <c r="BG59" s="96">
        <v>1856675</v>
      </c>
      <c r="BH59" s="97"/>
      <c r="BI59" s="97"/>
      <c r="BJ59" s="97"/>
      <c r="BK59" s="98"/>
      <c r="BL59" s="96">
        <v>1264880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3121555</v>
      </c>
      <c r="BV59" s="97"/>
      <c r="BW59" s="97"/>
      <c r="BX59" s="97"/>
      <c r="BY59" s="98"/>
    </row>
    <row r="60" spans="1:79" s="99" customFormat="1" ht="12.75" customHeight="1" x14ac:dyDescent="0.2">
      <c r="A60" s="89">
        <v>2240</v>
      </c>
      <c r="B60" s="90"/>
      <c r="C60" s="90"/>
      <c r="D60" s="91"/>
      <c r="E60" s="92" t="s">
        <v>181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695593.33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695593.33</v>
      </c>
      <c r="AJ60" s="97"/>
      <c r="AK60" s="97"/>
      <c r="AL60" s="97"/>
      <c r="AM60" s="98"/>
      <c r="AN60" s="96">
        <v>653184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653184</v>
      </c>
      <c r="BC60" s="97"/>
      <c r="BD60" s="97"/>
      <c r="BE60" s="97"/>
      <c r="BF60" s="98"/>
      <c r="BG60" s="96">
        <v>420500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420500</v>
      </c>
      <c r="BV60" s="97"/>
      <c r="BW60" s="97"/>
      <c r="BX60" s="97"/>
      <c r="BY60" s="98"/>
    </row>
    <row r="61" spans="1:79" s="99" customFormat="1" ht="12.75" customHeight="1" x14ac:dyDescent="0.2">
      <c r="A61" s="89">
        <v>2272</v>
      </c>
      <c r="B61" s="90"/>
      <c r="C61" s="90"/>
      <c r="D61" s="91"/>
      <c r="E61" s="92" t="s">
        <v>182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148000</v>
      </c>
      <c r="V61" s="97"/>
      <c r="W61" s="97"/>
      <c r="X61" s="97"/>
      <c r="Y61" s="98"/>
      <c r="Z61" s="96">
        <v>4992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152992</v>
      </c>
      <c r="AJ61" s="97"/>
      <c r="AK61" s="97"/>
      <c r="AL61" s="97"/>
      <c r="AM61" s="98"/>
      <c r="AN61" s="96">
        <v>200000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200000</v>
      </c>
      <c r="BC61" s="97"/>
      <c r="BD61" s="97"/>
      <c r="BE61" s="97"/>
      <c r="BF61" s="98"/>
      <c r="BG61" s="96">
        <v>300000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300000</v>
      </c>
      <c r="BV61" s="97"/>
      <c r="BW61" s="97"/>
      <c r="BX61" s="97"/>
      <c r="BY61" s="98"/>
    </row>
    <row r="62" spans="1:79" s="99" customFormat="1" ht="12.75" customHeight="1" x14ac:dyDescent="0.2">
      <c r="A62" s="89">
        <v>2273</v>
      </c>
      <c r="B62" s="90"/>
      <c r="C62" s="90"/>
      <c r="D62" s="91"/>
      <c r="E62" s="92" t="s">
        <v>183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1361866.92</v>
      </c>
      <c r="V62" s="97"/>
      <c r="W62" s="97"/>
      <c r="X62" s="97"/>
      <c r="Y62" s="98"/>
      <c r="Z62" s="96">
        <v>16637.2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1378504.1199999999</v>
      </c>
      <c r="AJ62" s="97"/>
      <c r="AK62" s="97"/>
      <c r="AL62" s="97"/>
      <c r="AM62" s="98"/>
      <c r="AN62" s="96">
        <v>2160000</v>
      </c>
      <c r="AO62" s="97"/>
      <c r="AP62" s="97"/>
      <c r="AQ62" s="97"/>
      <c r="AR62" s="98"/>
      <c r="AS62" s="96">
        <v>50000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2210000</v>
      </c>
      <c r="BC62" s="97"/>
      <c r="BD62" s="97"/>
      <c r="BE62" s="97"/>
      <c r="BF62" s="98"/>
      <c r="BG62" s="96">
        <v>2254853</v>
      </c>
      <c r="BH62" s="97"/>
      <c r="BI62" s="97"/>
      <c r="BJ62" s="97"/>
      <c r="BK62" s="98"/>
      <c r="BL62" s="96">
        <v>85000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2339853</v>
      </c>
      <c r="BV62" s="97"/>
      <c r="BW62" s="97"/>
      <c r="BX62" s="97"/>
      <c r="BY62" s="98"/>
    </row>
    <row r="63" spans="1:79" s="99" customFormat="1" ht="12.75" customHeight="1" x14ac:dyDescent="0.2">
      <c r="A63" s="89">
        <v>2274</v>
      </c>
      <c r="B63" s="90"/>
      <c r="C63" s="90"/>
      <c r="D63" s="91"/>
      <c r="E63" s="92" t="s">
        <v>184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4022750.71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4022750.71</v>
      </c>
      <c r="AJ63" s="97"/>
      <c r="AK63" s="97"/>
      <c r="AL63" s="97"/>
      <c r="AM63" s="98"/>
      <c r="AN63" s="96">
        <v>4215806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4215806</v>
      </c>
      <c r="BC63" s="97"/>
      <c r="BD63" s="97"/>
      <c r="BE63" s="97"/>
      <c r="BF63" s="98"/>
      <c r="BG63" s="96">
        <v>5540833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5540833</v>
      </c>
      <c r="BV63" s="97"/>
      <c r="BW63" s="97"/>
      <c r="BX63" s="97"/>
      <c r="BY63" s="98"/>
    </row>
    <row r="64" spans="1:79" s="99" customFormat="1" ht="25.5" customHeight="1" x14ac:dyDescent="0.2">
      <c r="A64" s="89">
        <v>2275</v>
      </c>
      <c r="B64" s="90"/>
      <c r="C64" s="90"/>
      <c r="D64" s="91"/>
      <c r="E64" s="92" t="s">
        <v>185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333400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333400</v>
      </c>
      <c r="AJ64" s="97"/>
      <c r="AK64" s="97"/>
      <c r="AL64" s="97"/>
      <c r="AM64" s="98"/>
      <c r="AN64" s="96">
        <v>382000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382000</v>
      </c>
      <c r="BC64" s="97"/>
      <c r="BD64" s="97"/>
      <c r="BE64" s="97"/>
      <c r="BF64" s="98"/>
      <c r="BG64" s="96">
        <v>305500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305500</v>
      </c>
      <c r="BV64" s="97"/>
      <c r="BW64" s="97"/>
      <c r="BX64" s="97"/>
      <c r="BY64" s="98"/>
    </row>
    <row r="65" spans="1:79" s="99" customFormat="1" ht="38.25" customHeight="1" x14ac:dyDescent="0.2">
      <c r="A65" s="89">
        <v>2282</v>
      </c>
      <c r="B65" s="90"/>
      <c r="C65" s="90"/>
      <c r="D65" s="91"/>
      <c r="E65" s="92" t="s">
        <v>186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7400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7400</v>
      </c>
      <c r="AJ65" s="97"/>
      <c r="AK65" s="97"/>
      <c r="AL65" s="97"/>
      <c r="AM65" s="98"/>
      <c r="AN65" s="96">
        <v>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0</v>
      </c>
      <c r="BC65" s="97"/>
      <c r="BD65" s="97"/>
      <c r="BE65" s="97"/>
      <c r="BF65" s="98"/>
      <c r="BG65" s="96">
        <v>5000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5000</v>
      </c>
      <c r="BV65" s="97"/>
      <c r="BW65" s="97"/>
      <c r="BX65" s="97"/>
      <c r="BY65" s="98"/>
    </row>
    <row r="66" spans="1:79" s="99" customFormat="1" ht="12.75" customHeight="1" x14ac:dyDescent="0.2">
      <c r="A66" s="89">
        <v>2730</v>
      </c>
      <c r="B66" s="90"/>
      <c r="C66" s="90"/>
      <c r="D66" s="91"/>
      <c r="E66" s="92" t="s">
        <v>187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11614.5</v>
      </c>
      <c r="V66" s="97"/>
      <c r="W66" s="97"/>
      <c r="X66" s="97"/>
      <c r="Y66" s="98"/>
      <c r="Z66" s="96">
        <v>0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11614.5</v>
      </c>
      <c r="AJ66" s="97"/>
      <c r="AK66" s="97"/>
      <c r="AL66" s="97"/>
      <c r="AM66" s="98"/>
      <c r="AN66" s="96">
        <v>0</v>
      </c>
      <c r="AO66" s="97"/>
      <c r="AP66" s="97"/>
      <c r="AQ66" s="97"/>
      <c r="AR66" s="98"/>
      <c r="AS66" s="96">
        <v>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0</v>
      </c>
      <c r="BC66" s="97"/>
      <c r="BD66" s="97"/>
      <c r="BE66" s="97"/>
      <c r="BF66" s="98"/>
      <c r="BG66" s="96">
        <v>0</v>
      </c>
      <c r="BH66" s="97"/>
      <c r="BI66" s="97"/>
      <c r="BJ66" s="97"/>
      <c r="BK66" s="98"/>
      <c r="BL66" s="96">
        <v>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0</v>
      </c>
      <c r="BV66" s="97"/>
      <c r="BW66" s="97"/>
      <c r="BX66" s="97"/>
      <c r="BY66" s="98"/>
    </row>
    <row r="67" spans="1:79" s="99" customFormat="1" ht="12.75" customHeight="1" x14ac:dyDescent="0.2">
      <c r="A67" s="89">
        <v>2800</v>
      </c>
      <c r="B67" s="90"/>
      <c r="C67" s="90"/>
      <c r="D67" s="91"/>
      <c r="E67" s="92" t="s">
        <v>188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0</v>
      </c>
      <c r="V67" s="97"/>
      <c r="W67" s="97"/>
      <c r="X67" s="97"/>
      <c r="Y67" s="98"/>
      <c r="Z67" s="96">
        <v>0</v>
      </c>
      <c r="AA67" s="97"/>
      <c r="AB67" s="97"/>
      <c r="AC67" s="97"/>
      <c r="AD67" s="98"/>
      <c r="AE67" s="96">
        <v>0</v>
      </c>
      <c r="AF67" s="97"/>
      <c r="AG67" s="97"/>
      <c r="AH67" s="98"/>
      <c r="AI67" s="96">
        <f>IF(ISNUMBER(U67),U67,0)+IF(ISNUMBER(Z67),Z67,0)</f>
        <v>0</v>
      </c>
      <c r="AJ67" s="97"/>
      <c r="AK67" s="97"/>
      <c r="AL67" s="97"/>
      <c r="AM67" s="98"/>
      <c r="AN67" s="96">
        <v>5000</v>
      </c>
      <c r="AO67" s="97"/>
      <c r="AP67" s="97"/>
      <c r="AQ67" s="97"/>
      <c r="AR67" s="98"/>
      <c r="AS67" s="96">
        <v>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5000</v>
      </c>
      <c r="BC67" s="97"/>
      <c r="BD67" s="97"/>
      <c r="BE67" s="97"/>
      <c r="BF67" s="98"/>
      <c r="BG67" s="96">
        <v>5000</v>
      </c>
      <c r="BH67" s="97"/>
      <c r="BI67" s="97"/>
      <c r="BJ67" s="97"/>
      <c r="BK67" s="98"/>
      <c r="BL67" s="96">
        <v>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5000</v>
      </c>
      <c r="BV67" s="97"/>
      <c r="BW67" s="97"/>
      <c r="BX67" s="97"/>
      <c r="BY67" s="98"/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2"/>
      <c r="U68" s="104">
        <v>26450789.449999996</v>
      </c>
      <c r="V68" s="105"/>
      <c r="W68" s="105"/>
      <c r="X68" s="105"/>
      <c r="Y68" s="106"/>
      <c r="Z68" s="104">
        <v>1086510.0900000001</v>
      </c>
      <c r="AA68" s="105"/>
      <c r="AB68" s="105"/>
      <c r="AC68" s="105"/>
      <c r="AD68" s="106"/>
      <c r="AE68" s="104">
        <v>0</v>
      </c>
      <c r="AF68" s="105"/>
      <c r="AG68" s="105"/>
      <c r="AH68" s="106"/>
      <c r="AI68" s="104">
        <f>IF(ISNUMBER(U68),U68,0)+IF(ISNUMBER(Z68),Z68,0)</f>
        <v>27537299.539999995</v>
      </c>
      <c r="AJ68" s="105"/>
      <c r="AK68" s="105"/>
      <c r="AL68" s="105"/>
      <c r="AM68" s="106"/>
      <c r="AN68" s="104">
        <v>29742380</v>
      </c>
      <c r="AO68" s="105"/>
      <c r="AP68" s="105"/>
      <c r="AQ68" s="105"/>
      <c r="AR68" s="106"/>
      <c r="AS68" s="104">
        <v>1201000</v>
      </c>
      <c r="AT68" s="105"/>
      <c r="AU68" s="105"/>
      <c r="AV68" s="105"/>
      <c r="AW68" s="106"/>
      <c r="AX68" s="104">
        <v>0</v>
      </c>
      <c r="AY68" s="105"/>
      <c r="AZ68" s="105"/>
      <c r="BA68" s="106"/>
      <c r="BB68" s="104">
        <f>IF(ISNUMBER(AN68),AN68,0)+IF(ISNUMBER(AS68),AS68,0)</f>
        <v>30943380</v>
      </c>
      <c r="BC68" s="105"/>
      <c r="BD68" s="105"/>
      <c r="BE68" s="105"/>
      <c r="BF68" s="106"/>
      <c r="BG68" s="104">
        <v>35747360</v>
      </c>
      <c r="BH68" s="105"/>
      <c r="BI68" s="105"/>
      <c r="BJ68" s="105"/>
      <c r="BK68" s="106"/>
      <c r="BL68" s="104">
        <v>2352880</v>
      </c>
      <c r="BM68" s="105"/>
      <c r="BN68" s="105"/>
      <c r="BO68" s="105"/>
      <c r="BP68" s="106"/>
      <c r="BQ68" s="104">
        <v>0</v>
      </c>
      <c r="BR68" s="105"/>
      <c r="BS68" s="105"/>
      <c r="BT68" s="106"/>
      <c r="BU68" s="104">
        <f>IF(ISNUMBER(BG68),BG68,0)+IF(ISNUMBER(BL68),BL68,0)</f>
        <v>38100240</v>
      </c>
      <c r="BV68" s="105"/>
      <c r="BW68" s="105"/>
      <c r="BX68" s="105"/>
      <c r="BY68" s="106"/>
    </row>
    <row r="70" spans="1:79" ht="14.25" customHeight="1" x14ac:dyDescent="0.2">
      <c r="A70" s="42" t="s">
        <v>253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239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36" t="s">
        <v>19</v>
      </c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0" t="s">
        <v>240</v>
      </c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2"/>
      <c r="AN72" s="30" t="s">
        <v>243</v>
      </c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2"/>
      <c r="BG72" s="30" t="s">
        <v>251</v>
      </c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2"/>
    </row>
    <row r="73" spans="1:79" ht="51.75" customHeight="1" x14ac:dyDescent="0.2">
      <c r="A73" s="70"/>
      <c r="B73" s="71"/>
      <c r="C73" s="71"/>
      <c r="D73" s="71"/>
      <c r="E73" s="72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0" t="s">
        <v>4</v>
      </c>
      <c r="V73" s="31"/>
      <c r="W73" s="31"/>
      <c r="X73" s="31"/>
      <c r="Y73" s="32"/>
      <c r="Z73" s="30" t="s">
        <v>3</v>
      </c>
      <c r="AA73" s="31"/>
      <c r="AB73" s="31"/>
      <c r="AC73" s="31"/>
      <c r="AD73" s="32"/>
      <c r="AE73" s="46" t="s">
        <v>116</v>
      </c>
      <c r="AF73" s="47"/>
      <c r="AG73" s="47"/>
      <c r="AH73" s="48"/>
      <c r="AI73" s="30" t="s">
        <v>5</v>
      </c>
      <c r="AJ73" s="31"/>
      <c r="AK73" s="31"/>
      <c r="AL73" s="31"/>
      <c r="AM73" s="32"/>
      <c r="AN73" s="30" t="s">
        <v>4</v>
      </c>
      <c r="AO73" s="31"/>
      <c r="AP73" s="31"/>
      <c r="AQ73" s="31"/>
      <c r="AR73" s="32"/>
      <c r="AS73" s="30" t="s">
        <v>3</v>
      </c>
      <c r="AT73" s="31"/>
      <c r="AU73" s="31"/>
      <c r="AV73" s="31"/>
      <c r="AW73" s="32"/>
      <c r="AX73" s="46" t="s">
        <v>116</v>
      </c>
      <c r="AY73" s="47"/>
      <c r="AZ73" s="47"/>
      <c r="BA73" s="48"/>
      <c r="BB73" s="30" t="s">
        <v>96</v>
      </c>
      <c r="BC73" s="31"/>
      <c r="BD73" s="31"/>
      <c r="BE73" s="31"/>
      <c r="BF73" s="32"/>
      <c r="BG73" s="30" t="s">
        <v>4</v>
      </c>
      <c r="BH73" s="31"/>
      <c r="BI73" s="31"/>
      <c r="BJ73" s="31"/>
      <c r="BK73" s="32"/>
      <c r="BL73" s="30" t="s">
        <v>3</v>
      </c>
      <c r="BM73" s="31"/>
      <c r="BN73" s="31"/>
      <c r="BO73" s="31"/>
      <c r="BP73" s="32"/>
      <c r="BQ73" s="46" t="s">
        <v>116</v>
      </c>
      <c r="BR73" s="47"/>
      <c r="BS73" s="47"/>
      <c r="BT73" s="48"/>
      <c r="BU73" s="36" t="s">
        <v>97</v>
      </c>
      <c r="BV73" s="36"/>
      <c r="BW73" s="36"/>
      <c r="BX73" s="36"/>
      <c r="BY73" s="36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2"/>
      <c r="U74" s="30">
        <v>3</v>
      </c>
      <c r="V74" s="31"/>
      <c r="W74" s="31"/>
      <c r="X74" s="31"/>
      <c r="Y74" s="32"/>
      <c r="Z74" s="30">
        <v>4</v>
      </c>
      <c r="AA74" s="31"/>
      <c r="AB74" s="31"/>
      <c r="AC74" s="31"/>
      <c r="AD74" s="32"/>
      <c r="AE74" s="30">
        <v>5</v>
      </c>
      <c r="AF74" s="31"/>
      <c r="AG74" s="31"/>
      <c r="AH74" s="32"/>
      <c r="AI74" s="30">
        <v>6</v>
      </c>
      <c r="AJ74" s="31"/>
      <c r="AK74" s="31"/>
      <c r="AL74" s="31"/>
      <c r="AM74" s="32"/>
      <c r="AN74" s="30">
        <v>7</v>
      </c>
      <c r="AO74" s="31"/>
      <c r="AP74" s="31"/>
      <c r="AQ74" s="31"/>
      <c r="AR74" s="32"/>
      <c r="AS74" s="30">
        <v>8</v>
      </c>
      <c r="AT74" s="31"/>
      <c r="AU74" s="31"/>
      <c r="AV74" s="31"/>
      <c r="AW74" s="32"/>
      <c r="AX74" s="30">
        <v>9</v>
      </c>
      <c r="AY74" s="31"/>
      <c r="AZ74" s="31"/>
      <c r="BA74" s="32"/>
      <c r="BB74" s="30">
        <v>10</v>
      </c>
      <c r="BC74" s="31"/>
      <c r="BD74" s="31"/>
      <c r="BE74" s="31"/>
      <c r="BF74" s="32"/>
      <c r="BG74" s="30">
        <v>11</v>
      </c>
      <c r="BH74" s="31"/>
      <c r="BI74" s="31"/>
      <c r="BJ74" s="31"/>
      <c r="BK74" s="32"/>
      <c r="BL74" s="30">
        <v>12</v>
      </c>
      <c r="BM74" s="31"/>
      <c r="BN74" s="31"/>
      <c r="BO74" s="31"/>
      <c r="BP74" s="32"/>
      <c r="BQ74" s="30">
        <v>13</v>
      </c>
      <c r="BR74" s="31"/>
      <c r="BS74" s="31"/>
      <c r="BT74" s="32"/>
      <c r="BU74" s="36">
        <v>14</v>
      </c>
      <c r="BV74" s="36"/>
      <c r="BW74" s="36"/>
      <c r="BX74" s="36"/>
      <c r="BY74" s="36"/>
    </row>
    <row r="75" spans="1:79" s="1" customFormat="1" ht="13.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5"/>
      <c r="U75" s="33" t="s">
        <v>65</v>
      </c>
      <c r="V75" s="34"/>
      <c r="W75" s="34"/>
      <c r="X75" s="34"/>
      <c r="Y75" s="35"/>
      <c r="Z75" s="33" t="s">
        <v>66</v>
      </c>
      <c r="AA75" s="34"/>
      <c r="AB75" s="34"/>
      <c r="AC75" s="34"/>
      <c r="AD75" s="35"/>
      <c r="AE75" s="33" t="s">
        <v>91</v>
      </c>
      <c r="AF75" s="34"/>
      <c r="AG75" s="34"/>
      <c r="AH75" s="35"/>
      <c r="AI75" s="50" t="s">
        <v>170</v>
      </c>
      <c r="AJ75" s="51"/>
      <c r="AK75" s="51"/>
      <c r="AL75" s="51"/>
      <c r="AM75" s="52"/>
      <c r="AN75" s="33" t="s">
        <v>67</v>
      </c>
      <c r="AO75" s="34"/>
      <c r="AP75" s="34"/>
      <c r="AQ75" s="34"/>
      <c r="AR75" s="35"/>
      <c r="AS75" s="33" t="s">
        <v>68</v>
      </c>
      <c r="AT75" s="34"/>
      <c r="AU75" s="34"/>
      <c r="AV75" s="34"/>
      <c r="AW75" s="35"/>
      <c r="AX75" s="33" t="s">
        <v>92</v>
      </c>
      <c r="AY75" s="34"/>
      <c r="AZ75" s="34"/>
      <c r="BA75" s="35"/>
      <c r="BB75" s="50" t="s">
        <v>170</v>
      </c>
      <c r="BC75" s="51"/>
      <c r="BD75" s="51"/>
      <c r="BE75" s="51"/>
      <c r="BF75" s="52"/>
      <c r="BG75" s="33" t="s">
        <v>58</v>
      </c>
      <c r="BH75" s="34"/>
      <c r="BI75" s="34"/>
      <c r="BJ75" s="34"/>
      <c r="BK75" s="35"/>
      <c r="BL75" s="33" t="s">
        <v>59</v>
      </c>
      <c r="BM75" s="34"/>
      <c r="BN75" s="34"/>
      <c r="BO75" s="34"/>
      <c r="BP75" s="35"/>
      <c r="BQ75" s="33" t="s">
        <v>93</v>
      </c>
      <c r="BR75" s="34"/>
      <c r="BS75" s="34"/>
      <c r="BT75" s="35"/>
      <c r="BU75" s="44" t="s">
        <v>170</v>
      </c>
      <c r="BV75" s="44"/>
      <c r="BW75" s="44"/>
      <c r="BX75" s="44"/>
      <c r="BY75" s="44"/>
      <c r="CA75" t="s">
        <v>27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6"/>
      <c r="U76" s="104"/>
      <c r="V76" s="105"/>
      <c r="W76" s="105"/>
      <c r="X76" s="105"/>
      <c r="Y76" s="106"/>
      <c r="Z76" s="104"/>
      <c r="AA76" s="105"/>
      <c r="AB76" s="105"/>
      <c r="AC76" s="105"/>
      <c r="AD76" s="106"/>
      <c r="AE76" s="104"/>
      <c r="AF76" s="105"/>
      <c r="AG76" s="105"/>
      <c r="AH76" s="106"/>
      <c r="AI76" s="104">
        <f>IF(ISNUMBER(U76),U76,0)+IF(ISNUMBER(Z76),Z76,0)</f>
        <v>0</v>
      </c>
      <c r="AJ76" s="105"/>
      <c r="AK76" s="105"/>
      <c r="AL76" s="105"/>
      <c r="AM76" s="106"/>
      <c r="AN76" s="104"/>
      <c r="AO76" s="105"/>
      <c r="AP76" s="105"/>
      <c r="AQ76" s="105"/>
      <c r="AR76" s="106"/>
      <c r="AS76" s="104"/>
      <c r="AT76" s="105"/>
      <c r="AU76" s="105"/>
      <c r="AV76" s="105"/>
      <c r="AW76" s="106"/>
      <c r="AX76" s="104"/>
      <c r="AY76" s="105"/>
      <c r="AZ76" s="105"/>
      <c r="BA76" s="106"/>
      <c r="BB76" s="104">
        <f>IF(ISNUMBER(AN76),AN76,0)+IF(ISNUMBER(AS76),AS76,0)</f>
        <v>0</v>
      </c>
      <c r="BC76" s="105"/>
      <c r="BD76" s="105"/>
      <c r="BE76" s="105"/>
      <c r="BF76" s="106"/>
      <c r="BG76" s="104"/>
      <c r="BH76" s="105"/>
      <c r="BI76" s="105"/>
      <c r="BJ76" s="105"/>
      <c r="BK76" s="106"/>
      <c r="BL76" s="104"/>
      <c r="BM76" s="105"/>
      <c r="BN76" s="105"/>
      <c r="BO76" s="105"/>
      <c r="BP76" s="106"/>
      <c r="BQ76" s="104"/>
      <c r="BR76" s="105"/>
      <c r="BS76" s="105"/>
      <c r="BT76" s="106"/>
      <c r="BU76" s="104">
        <f>IF(ISNUMBER(BG76),BG76,0)+IF(ISNUMBER(BL76),BL76,0)</f>
        <v>0</v>
      </c>
      <c r="BV76" s="105"/>
      <c r="BW76" s="105"/>
      <c r="BX76" s="105"/>
      <c r="BY76" s="106"/>
      <c r="CA76" s="6" t="s">
        <v>28</v>
      </c>
    </row>
    <row r="78" spans="1:79" ht="14.25" customHeight="1" x14ac:dyDescent="0.2">
      <c r="A78" s="42" t="s">
        <v>267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1:79" ht="15" customHeight="1" x14ac:dyDescent="0.2">
      <c r="A79" s="53" t="s">
        <v>239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</row>
    <row r="80" spans="1:79" ht="23.1" customHeight="1" x14ac:dyDescent="0.2">
      <c r="A80" s="67" t="s">
        <v>118</v>
      </c>
      <c r="B80" s="68"/>
      <c r="C80" s="68"/>
      <c r="D80" s="69"/>
      <c r="E80" s="61" t="s">
        <v>19</v>
      </c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3"/>
      <c r="X80" s="30" t="s">
        <v>261</v>
      </c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2"/>
      <c r="AR80" s="36" t="s">
        <v>266</v>
      </c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</row>
    <row r="81" spans="1:79" ht="48.75" customHeight="1" x14ac:dyDescent="0.2">
      <c r="A81" s="70"/>
      <c r="B81" s="71"/>
      <c r="C81" s="71"/>
      <c r="D81" s="72"/>
      <c r="E81" s="64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6"/>
      <c r="X81" s="61" t="s">
        <v>4</v>
      </c>
      <c r="Y81" s="62"/>
      <c r="Z81" s="62"/>
      <c r="AA81" s="62"/>
      <c r="AB81" s="63"/>
      <c r="AC81" s="61" t="s">
        <v>3</v>
      </c>
      <c r="AD81" s="62"/>
      <c r="AE81" s="62"/>
      <c r="AF81" s="62"/>
      <c r="AG81" s="63"/>
      <c r="AH81" s="46" t="s">
        <v>116</v>
      </c>
      <c r="AI81" s="47"/>
      <c r="AJ81" s="47"/>
      <c r="AK81" s="47"/>
      <c r="AL81" s="48"/>
      <c r="AM81" s="30" t="s">
        <v>5</v>
      </c>
      <c r="AN81" s="31"/>
      <c r="AO81" s="31"/>
      <c r="AP81" s="31"/>
      <c r="AQ81" s="32"/>
      <c r="AR81" s="30" t="s">
        <v>4</v>
      </c>
      <c r="AS81" s="31"/>
      <c r="AT81" s="31"/>
      <c r="AU81" s="31"/>
      <c r="AV81" s="32"/>
      <c r="AW81" s="30" t="s">
        <v>3</v>
      </c>
      <c r="AX81" s="31"/>
      <c r="AY81" s="31"/>
      <c r="AZ81" s="31"/>
      <c r="BA81" s="32"/>
      <c r="BB81" s="46" t="s">
        <v>116</v>
      </c>
      <c r="BC81" s="47"/>
      <c r="BD81" s="47"/>
      <c r="BE81" s="47"/>
      <c r="BF81" s="48"/>
      <c r="BG81" s="30" t="s">
        <v>96</v>
      </c>
      <c r="BH81" s="31"/>
      <c r="BI81" s="31"/>
      <c r="BJ81" s="31"/>
      <c r="BK81" s="32"/>
    </row>
    <row r="82" spans="1:79" ht="12.75" customHeight="1" x14ac:dyDescent="0.2">
      <c r="A82" s="30">
        <v>1</v>
      </c>
      <c r="B82" s="31"/>
      <c r="C82" s="31"/>
      <c r="D82" s="32"/>
      <c r="E82" s="30">
        <v>2</v>
      </c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2"/>
      <c r="X82" s="30">
        <v>3</v>
      </c>
      <c r="Y82" s="31"/>
      <c r="Z82" s="31"/>
      <c r="AA82" s="31"/>
      <c r="AB82" s="32"/>
      <c r="AC82" s="30">
        <v>4</v>
      </c>
      <c r="AD82" s="31"/>
      <c r="AE82" s="31"/>
      <c r="AF82" s="31"/>
      <c r="AG82" s="32"/>
      <c r="AH82" s="30">
        <v>5</v>
      </c>
      <c r="AI82" s="31"/>
      <c r="AJ82" s="31"/>
      <c r="AK82" s="31"/>
      <c r="AL82" s="32"/>
      <c r="AM82" s="30">
        <v>6</v>
      </c>
      <c r="AN82" s="31"/>
      <c r="AO82" s="31"/>
      <c r="AP82" s="31"/>
      <c r="AQ82" s="32"/>
      <c r="AR82" s="30">
        <v>7</v>
      </c>
      <c r="AS82" s="31"/>
      <c r="AT82" s="31"/>
      <c r="AU82" s="31"/>
      <c r="AV82" s="32"/>
      <c r="AW82" s="30">
        <v>8</v>
      </c>
      <c r="AX82" s="31"/>
      <c r="AY82" s="31"/>
      <c r="AZ82" s="31"/>
      <c r="BA82" s="32"/>
      <c r="BB82" s="30">
        <v>9</v>
      </c>
      <c r="BC82" s="31"/>
      <c r="BD82" s="31"/>
      <c r="BE82" s="31"/>
      <c r="BF82" s="32"/>
      <c r="BG82" s="30">
        <v>10</v>
      </c>
      <c r="BH82" s="31"/>
      <c r="BI82" s="31"/>
      <c r="BJ82" s="31"/>
      <c r="BK82" s="32"/>
    </row>
    <row r="83" spans="1:79" s="1" customFormat="1" ht="12.75" hidden="1" customHeight="1" x14ac:dyDescent="0.2">
      <c r="A83" s="33" t="s">
        <v>64</v>
      </c>
      <c r="B83" s="34"/>
      <c r="C83" s="34"/>
      <c r="D83" s="35"/>
      <c r="E83" s="33" t="s">
        <v>57</v>
      </c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5"/>
      <c r="X83" s="80" t="s">
        <v>60</v>
      </c>
      <c r="Y83" s="81"/>
      <c r="Z83" s="81"/>
      <c r="AA83" s="81"/>
      <c r="AB83" s="82"/>
      <c r="AC83" s="80" t="s">
        <v>61</v>
      </c>
      <c r="AD83" s="81"/>
      <c r="AE83" s="81"/>
      <c r="AF83" s="81"/>
      <c r="AG83" s="82"/>
      <c r="AH83" s="33" t="s">
        <v>94</v>
      </c>
      <c r="AI83" s="34"/>
      <c r="AJ83" s="34"/>
      <c r="AK83" s="34"/>
      <c r="AL83" s="35"/>
      <c r="AM83" s="50" t="s">
        <v>171</v>
      </c>
      <c r="AN83" s="51"/>
      <c r="AO83" s="51"/>
      <c r="AP83" s="51"/>
      <c r="AQ83" s="52"/>
      <c r="AR83" s="33" t="s">
        <v>62</v>
      </c>
      <c r="AS83" s="34"/>
      <c r="AT83" s="34"/>
      <c r="AU83" s="34"/>
      <c r="AV83" s="35"/>
      <c r="AW83" s="33" t="s">
        <v>63</v>
      </c>
      <c r="AX83" s="34"/>
      <c r="AY83" s="34"/>
      <c r="AZ83" s="34"/>
      <c r="BA83" s="35"/>
      <c r="BB83" s="33" t="s">
        <v>95</v>
      </c>
      <c r="BC83" s="34"/>
      <c r="BD83" s="34"/>
      <c r="BE83" s="34"/>
      <c r="BF83" s="35"/>
      <c r="BG83" s="50" t="s">
        <v>171</v>
      </c>
      <c r="BH83" s="51"/>
      <c r="BI83" s="51"/>
      <c r="BJ83" s="51"/>
      <c r="BK83" s="52"/>
      <c r="CA83" t="s">
        <v>29</v>
      </c>
    </row>
    <row r="84" spans="1:79" s="99" customFormat="1" ht="12.75" customHeight="1" x14ac:dyDescent="0.2">
      <c r="A84" s="89">
        <v>2111</v>
      </c>
      <c r="B84" s="90"/>
      <c r="C84" s="90"/>
      <c r="D84" s="91"/>
      <c r="E84" s="92" t="s">
        <v>177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21303918</v>
      </c>
      <c r="Y84" s="97"/>
      <c r="Z84" s="97"/>
      <c r="AA84" s="97"/>
      <c r="AB84" s="98"/>
      <c r="AC84" s="96">
        <v>858951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22162869</v>
      </c>
      <c r="AN84" s="97"/>
      <c r="AO84" s="97"/>
      <c r="AP84" s="97"/>
      <c r="AQ84" s="98"/>
      <c r="AR84" s="96">
        <v>22795192</v>
      </c>
      <c r="AS84" s="97"/>
      <c r="AT84" s="97"/>
      <c r="AU84" s="97"/>
      <c r="AV84" s="98"/>
      <c r="AW84" s="96">
        <v>919078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23714270</v>
      </c>
      <c r="BH84" s="95"/>
      <c r="BI84" s="95"/>
      <c r="BJ84" s="95"/>
      <c r="BK84" s="95"/>
      <c r="CA84" s="99" t="s">
        <v>30</v>
      </c>
    </row>
    <row r="85" spans="1:79" s="99" customFormat="1" ht="12.75" customHeight="1" x14ac:dyDescent="0.2">
      <c r="A85" s="89">
        <v>2120</v>
      </c>
      <c r="B85" s="90"/>
      <c r="C85" s="90"/>
      <c r="D85" s="91"/>
      <c r="E85" s="92" t="s">
        <v>178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4686862</v>
      </c>
      <c r="Y85" s="97"/>
      <c r="Z85" s="97"/>
      <c r="AA85" s="97"/>
      <c r="AB85" s="98"/>
      <c r="AC85" s="96">
        <v>188970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4875832</v>
      </c>
      <c r="AN85" s="97"/>
      <c r="AO85" s="97"/>
      <c r="AP85" s="97"/>
      <c r="AQ85" s="98"/>
      <c r="AR85" s="96">
        <v>5014942</v>
      </c>
      <c r="AS85" s="97"/>
      <c r="AT85" s="97"/>
      <c r="AU85" s="97"/>
      <c r="AV85" s="98"/>
      <c r="AW85" s="96">
        <v>202198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5217140</v>
      </c>
      <c r="BH85" s="95"/>
      <c r="BI85" s="95"/>
      <c r="BJ85" s="95"/>
      <c r="BK85" s="95"/>
    </row>
    <row r="86" spans="1:79" s="99" customFormat="1" ht="12.75" customHeight="1" x14ac:dyDescent="0.2">
      <c r="A86" s="89">
        <v>2210</v>
      </c>
      <c r="B86" s="90"/>
      <c r="C86" s="90"/>
      <c r="D86" s="91"/>
      <c r="E86" s="92" t="s">
        <v>179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991277</v>
      </c>
      <c r="Y86" s="97"/>
      <c r="Z86" s="97"/>
      <c r="AA86" s="97"/>
      <c r="AB86" s="98"/>
      <c r="AC86" s="96">
        <v>32100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1023377</v>
      </c>
      <c r="AN86" s="97"/>
      <c r="AO86" s="97"/>
      <c r="AP86" s="97"/>
      <c r="AQ86" s="98"/>
      <c r="AR86" s="96">
        <v>1048771</v>
      </c>
      <c r="AS86" s="97"/>
      <c r="AT86" s="97"/>
      <c r="AU86" s="97"/>
      <c r="AV86" s="98"/>
      <c r="AW86" s="96">
        <v>33962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1082733</v>
      </c>
      <c r="BH86" s="95"/>
      <c r="BI86" s="95"/>
      <c r="BJ86" s="95"/>
      <c r="BK86" s="95"/>
    </row>
    <row r="87" spans="1:79" s="99" customFormat="1" ht="12.75" customHeight="1" x14ac:dyDescent="0.2">
      <c r="A87" s="89">
        <v>2230</v>
      </c>
      <c r="B87" s="90"/>
      <c r="C87" s="90"/>
      <c r="D87" s="91"/>
      <c r="E87" s="92" t="s">
        <v>180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1986642</v>
      </c>
      <c r="Y87" s="97"/>
      <c r="Z87" s="97"/>
      <c r="AA87" s="97"/>
      <c r="AB87" s="98"/>
      <c r="AC87" s="96">
        <v>1353422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3340064</v>
      </c>
      <c r="AN87" s="97"/>
      <c r="AO87" s="97"/>
      <c r="AP87" s="97"/>
      <c r="AQ87" s="98"/>
      <c r="AR87" s="96">
        <v>2101867</v>
      </c>
      <c r="AS87" s="97"/>
      <c r="AT87" s="97"/>
      <c r="AU87" s="97"/>
      <c r="AV87" s="98"/>
      <c r="AW87" s="96">
        <v>1431920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3533787</v>
      </c>
      <c r="BH87" s="95"/>
      <c r="BI87" s="95"/>
      <c r="BJ87" s="95"/>
      <c r="BK87" s="95"/>
    </row>
    <row r="88" spans="1:79" s="99" customFormat="1" ht="12.75" customHeight="1" x14ac:dyDescent="0.2">
      <c r="A88" s="89">
        <v>2240</v>
      </c>
      <c r="B88" s="90"/>
      <c r="C88" s="90"/>
      <c r="D88" s="91"/>
      <c r="E88" s="92" t="s">
        <v>181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449935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449935</v>
      </c>
      <c r="AN88" s="97"/>
      <c r="AO88" s="97"/>
      <c r="AP88" s="97"/>
      <c r="AQ88" s="98"/>
      <c r="AR88" s="96">
        <v>476031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476031</v>
      </c>
      <c r="BH88" s="95"/>
      <c r="BI88" s="95"/>
      <c r="BJ88" s="95"/>
      <c r="BK88" s="95"/>
    </row>
    <row r="89" spans="1:79" s="99" customFormat="1" ht="12.75" customHeight="1" x14ac:dyDescent="0.2">
      <c r="A89" s="89">
        <v>2272</v>
      </c>
      <c r="B89" s="90"/>
      <c r="C89" s="90"/>
      <c r="D89" s="91"/>
      <c r="E89" s="92" t="s">
        <v>182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325800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325800</v>
      </c>
      <c r="AN89" s="97"/>
      <c r="AO89" s="97"/>
      <c r="AP89" s="97"/>
      <c r="AQ89" s="98"/>
      <c r="AR89" s="96">
        <v>348932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348932</v>
      </c>
      <c r="BH89" s="95"/>
      <c r="BI89" s="95"/>
      <c r="BJ89" s="95"/>
      <c r="BK89" s="95"/>
    </row>
    <row r="90" spans="1:79" s="99" customFormat="1" ht="12.75" customHeight="1" x14ac:dyDescent="0.2">
      <c r="A90" s="89">
        <v>2273</v>
      </c>
      <c r="B90" s="90"/>
      <c r="C90" s="90"/>
      <c r="D90" s="91"/>
      <c r="E90" s="92" t="s">
        <v>183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2448770</v>
      </c>
      <c r="Y90" s="97"/>
      <c r="Z90" s="97"/>
      <c r="AA90" s="97"/>
      <c r="AB90" s="98"/>
      <c r="AC90" s="96">
        <v>92310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2541080</v>
      </c>
      <c r="AN90" s="97"/>
      <c r="AO90" s="97"/>
      <c r="AP90" s="97"/>
      <c r="AQ90" s="98"/>
      <c r="AR90" s="96">
        <v>2622633</v>
      </c>
      <c r="AS90" s="97"/>
      <c r="AT90" s="97"/>
      <c r="AU90" s="97"/>
      <c r="AV90" s="98"/>
      <c r="AW90" s="96">
        <v>98864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2721497</v>
      </c>
      <c r="BH90" s="95"/>
      <c r="BI90" s="95"/>
      <c r="BJ90" s="95"/>
      <c r="BK90" s="95"/>
    </row>
    <row r="91" spans="1:79" s="99" customFormat="1" ht="12.75" customHeight="1" x14ac:dyDescent="0.2">
      <c r="A91" s="89">
        <v>2274</v>
      </c>
      <c r="B91" s="90"/>
      <c r="C91" s="90"/>
      <c r="D91" s="91"/>
      <c r="E91" s="92" t="s">
        <v>184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6017345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6017345</v>
      </c>
      <c r="AN91" s="97"/>
      <c r="AO91" s="97"/>
      <c r="AP91" s="97"/>
      <c r="AQ91" s="98"/>
      <c r="AR91" s="96">
        <v>6444576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6444576</v>
      </c>
      <c r="BH91" s="95"/>
      <c r="BI91" s="95"/>
      <c r="BJ91" s="95"/>
      <c r="BK91" s="95"/>
    </row>
    <row r="92" spans="1:79" s="99" customFormat="1" ht="12.75" customHeight="1" x14ac:dyDescent="0.2">
      <c r="A92" s="89">
        <v>2275</v>
      </c>
      <c r="B92" s="90"/>
      <c r="C92" s="90"/>
      <c r="D92" s="91"/>
      <c r="E92" s="92" t="s">
        <v>185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331773</v>
      </c>
      <c r="Y92" s="97"/>
      <c r="Z92" s="97"/>
      <c r="AA92" s="97"/>
      <c r="AB92" s="98"/>
      <c r="AC92" s="96">
        <v>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331773</v>
      </c>
      <c r="AN92" s="97"/>
      <c r="AO92" s="97"/>
      <c r="AP92" s="97"/>
      <c r="AQ92" s="98"/>
      <c r="AR92" s="96">
        <v>355329</v>
      </c>
      <c r="AS92" s="97"/>
      <c r="AT92" s="97"/>
      <c r="AU92" s="97"/>
      <c r="AV92" s="98"/>
      <c r="AW92" s="96">
        <v>0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355329</v>
      </c>
      <c r="BH92" s="95"/>
      <c r="BI92" s="95"/>
      <c r="BJ92" s="95"/>
      <c r="BK92" s="95"/>
    </row>
    <row r="93" spans="1:79" s="99" customFormat="1" ht="25.5" customHeight="1" x14ac:dyDescent="0.2">
      <c r="A93" s="89">
        <v>2282</v>
      </c>
      <c r="B93" s="90"/>
      <c r="C93" s="90"/>
      <c r="D93" s="91"/>
      <c r="E93" s="92" t="s">
        <v>186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5350</v>
      </c>
      <c r="Y93" s="97"/>
      <c r="Z93" s="97"/>
      <c r="AA93" s="97"/>
      <c r="AB93" s="98"/>
      <c r="AC93" s="96">
        <v>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5350</v>
      </c>
      <c r="AN93" s="97"/>
      <c r="AO93" s="97"/>
      <c r="AP93" s="97"/>
      <c r="AQ93" s="98"/>
      <c r="AR93" s="96">
        <v>5660</v>
      </c>
      <c r="AS93" s="97"/>
      <c r="AT93" s="97"/>
      <c r="AU93" s="97"/>
      <c r="AV93" s="98"/>
      <c r="AW93" s="96">
        <v>0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5660</v>
      </c>
      <c r="BH93" s="95"/>
      <c r="BI93" s="95"/>
      <c r="BJ93" s="95"/>
      <c r="BK93" s="95"/>
    </row>
    <row r="94" spans="1:79" s="99" customFormat="1" ht="12.75" customHeight="1" x14ac:dyDescent="0.2">
      <c r="A94" s="89">
        <v>2730</v>
      </c>
      <c r="B94" s="90"/>
      <c r="C94" s="90"/>
      <c r="D94" s="91"/>
      <c r="E94" s="92" t="s">
        <v>187</v>
      </c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96">
        <v>0</v>
      </c>
      <c r="Y94" s="97"/>
      <c r="Z94" s="97"/>
      <c r="AA94" s="97"/>
      <c r="AB94" s="98"/>
      <c r="AC94" s="96">
        <v>0</v>
      </c>
      <c r="AD94" s="97"/>
      <c r="AE94" s="97"/>
      <c r="AF94" s="97"/>
      <c r="AG94" s="98"/>
      <c r="AH94" s="96">
        <v>0</v>
      </c>
      <c r="AI94" s="97"/>
      <c r="AJ94" s="97"/>
      <c r="AK94" s="97"/>
      <c r="AL94" s="98"/>
      <c r="AM94" s="96">
        <f>IF(ISNUMBER(X94),X94,0)+IF(ISNUMBER(AC94),AC94,0)</f>
        <v>0</v>
      </c>
      <c r="AN94" s="97"/>
      <c r="AO94" s="97"/>
      <c r="AP94" s="97"/>
      <c r="AQ94" s="98"/>
      <c r="AR94" s="96">
        <v>0</v>
      </c>
      <c r="AS94" s="97"/>
      <c r="AT94" s="97"/>
      <c r="AU94" s="97"/>
      <c r="AV94" s="98"/>
      <c r="AW94" s="96">
        <v>0</v>
      </c>
      <c r="AX94" s="97"/>
      <c r="AY94" s="97"/>
      <c r="AZ94" s="97"/>
      <c r="BA94" s="98"/>
      <c r="BB94" s="96">
        <v>0</v>
      </c>
      <c r="BC94" s="97"/>
      <c r="BD94" s="97"/>
      <c r="BE94" s="97"/>
      <c r="BF94" s="98"/>
      <c r="BG94" s="95">
        <f>IF(ISNUMBER(AR94),AR94,0)+IF(ISNUMBER(AW94),AW94,0)</f>
        <v>0</v>
      </c>
      <c r="BH94" s="95"/>
      <c r="BI94" s="95"/>
      <c r="BJ94" s="95"/>
      <c r="BK94" s="95"/>
    </row>
    <row r="95" spans="1:79" s="99" customFormat="1" ht="12.75" customHeight="1" x14ac:dyDescent="0.2">
      <c r="A95" s="89">
        <v>2800</v>
      </c>
      <c r="B95" s="90"/>
      <c r="C95" s="90"/>
      <c r="D95" s="91"/>
      <c r="E95" s="92" t="s">
        <v>188</v>
      </c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4"/>
      <c r="X95" s="96">
        <v>5350</v>
      </c>
      <c r="Y95" s="97"/>
      <c r="Z95" s="97"/>
      <c r="AA95" s="97"/>
      <c r="AB95" s="98"/>
      <c r="AC95" s="96">
        <v>0</v>
      </c>
      <c r="AD95" s="97"/>
      <c r="AE95" s="97"/>
      <c r="AF95" s="97"/>
      <c r="AG95" s="98"/>
      <c r="AH95" s="96">
        <v>0</v>
      </c>
      <c r="AI95" s="97"/>
      <c r="AJ95" s="97"/>
      <c r="AK95" s="97"/>
      <c r="AL95" s="98"/>
      <c r="AM95" s="96">
        <f>IF(ISNUMBER(X95),X95,0)+IF(ISNUMBER(AC95),AC95,0)</f>
        <v>5350</v>
      </c>
      <c r="AN95" s="97"/>
      <c r="AO95" s="97"/>
      <c r="AP95" s="97"/>
      <c r="AQ95" s="98"/>
      <c r="AR95" s="96">
        <v>5660</v>
      </c>
      <c r="AS95" s="97"/>
      <c r="AT95" s="97"/>
      <c r="AU95" s="97"/>
      <c r="AV95" s="98"/>
      <c r="AW95" s="96">
        <v>0</v>
      </c>
      <c r="AX95" s="97"/>
      <c r="AY95" s="97"/>
      <c r="AZ95" s="97"/>
      <c r="BA95" s="98"/>
      <c r="BB95" s="96">
        <v>0</v>
      </c>
      <c r="BC95" s="97"/>
      <c r="BD95" s="97"/>
      <c r="BE95" s="97"/>
      <c r="BF95" s="98"/>
      <c r="BG95" s="95">
        <f>IF(ISNUMBER(AR95),AR95,0)+IF(ISNUMBER(AW95),AW95,0)</f>
        <v>5660</v>
      </c>
      <c r="BH95" s="95"/>
      <c r="BI95" s="95"/>
      <c r="BJ95" s="95"/>
      <c r="BK95" s="95"/>
    </row>
    <row r="96" spans="1:79" s="6" customFormat="1" ht="12.75" customHeight="1" x14ac:dyDescent="0.2">
      <c r="A96" s="87"/>
      <c r="B96" s="85"/>
      <c r="C96" s="85"/>
      <c r="D96" s="86"/>
      <c r="E96" s="100" t="s">
        <v>147</v>
      </c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2"/>
      <c r="X96" s="104">
        <v>38553022</v>
      </c>
      <c r="Y96" s="105"/>
      <c r="Z96" s="105"/>
      <c r="AA96" s="105"/>
      <c r="AB96" s="106"/>
      <c r="AC96" s="104">
        <v>2525753</v>
      </c>
      <c r="AD96" s="105"/>
      <c r="AE96" s="105"/>
      <c r="AF96" s="105"/>
      <c r="AG96" s="106"/>
      <c r="AH96" s="104">
        <v>0</v>
      </c>
      <c r="AI96" s="105"/>
      <c r="AJ96" s="105"/>
      <c r="AK96" s="105"/>
      <c r="AL96" s="106"/>
      <c r="AM96" s="104">
        <f>IF(ISNUMBER(X96),X96,0)+IF(ISNUMBER(AC96),AC96,0)</f>
        <v>41078775</v>
      </c>
      <c r="AN96" s="105"/>
      <c r="AO96" s="105"/>
      <c r="AP96" s="105"/>
      <c r="AQ96" s="106"/>
      <c r="AR96" s="104">
        <v>41219593</v>
      </c>
      <c r="AS96" s="105"/>
      <c r="AT96" s="105"/>
      <c r="AU96" s="105"/>
      <c r="AV96" s="106"/>
      <c r="AW96" s="104">
        <v>2686022</v>
      </c>
      <c r="AX96" s="105"/>
      <c r="AY96" s="105"/>
      <c r="AZ96" s="105"/>
      <c r="BA96" s="106"/>
      <c r="BB96" s="104">
        <v>0</v>
      </c>
      <c r="BC96" s="105"/>
      <c r="BD96" s="105"/>
      <c r="BE96" s="105"/>
      <c r="BF96" s="106"/>
      <c r="BG96" s="103">
        <f>IF(ISNUMBER(AR96),AR96,0)+IF(ISNUMBER(AW96),AW96,0)</f>
        <v>43905615</v>
      </c>
      <c r="BH96" s="103"/>
      <c r="BI96" s="103"/>
      <c r="BJ96" s="103"/>
      <c r="BK96" s="103"/>
    </row>
    <row r="98" spans="1:79" ht="14.25" customHeight="1" x14ac:dyDescent="0.2">
      <c r="A98" s="42" t="s">
        <v>268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</row>
    <row r="99" spans="1:79" ht="15" customHeight="1" x14ac:dyDescent="0.2">
      <c r="A99" s="53" t="s">
        <v>239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</row>
    <row r="100" spans="1:79" ht="23.1" customHeight="1" x14ac:dyDescent="0.2">
      <c r="A100" s="67" t="s">
        <v>119</v>
      </c>
      <c r="B100" s="68"/>
      <c r="C100" s="68"/>
      <c r="D100" s="68"/>
      <c r="E100" s="69"/>
      <c r="F100" s="61" t="s">
        <v>19</v>
      </c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3"/>
      <c r="X100" s="36" t="s">
        <v>261</v>
      </c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0" t="s">
        <v>266</v>
      </c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2"/>
    </row>
    <row r="101" spans="1:79" ht="53.25" customHeight="1" x14ac:dyDescent="0.2">
      <c r="A101" s="70"/>
      <c r="B101" s="71"/>
      <c r="C101" s="71"/>
      <c r="D101" s="71"/>
      <c r="E101" s="72"/>
      <c r="F101" s="64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6"/>
      <c r="X101" s="30" t="s">
        <v>4</v>
      </c>
      <c r="Y101" s="31"/>
      <c r="Z101" s="31"/>
      <c r="AA101" s="31"/>
      <c r="AB101" s="32"/>
      <c r="AC101" s="30" t="s">
        <v>3</v>
      </c>
      <c r="AD101" s="31"/>
      <c r="AE101" s="31"/>
      <c r="AF101" s="31"/>
      <c r="AG101" s="32"/>
      <c r="AH101" s="46" t="s">
        <v>116</v>
      </c>
      <c r="AI101" s="47"/>
      <c r="AJ101" s="47"/>
      <c r="AK101" s="47"/>
      <c r="AL101" s="48"/>
      <c r="AM101" s="30" t="s">
        <v>5</v>
      </c>
      <c r="AN101" s="31"/>
      <c r="AO101" s="31"/>
      <c r="AP101" s="31"/>
      <c r="AQ101" s="32"/>
      <c r="AR101" s="30" t="s">
        <v>4</v>
      </c>
      <c r="AS101" s="31"/>
      <c r="AT101" s="31"/>
      <c r="AU101" s="31"/>
      <c r="AV101" s="32"/>
      <c r="AW101" s="30" t="s">
        <v>3</v>
      </c>
      <c r="AX101" s="31"/>
      <c r="AY101" s="31"/>
      <c r="AZ101" s="31"/>
      <c r="BA101" s="32"/>
      <c r="BB101" s="49" t="s">
        <v>116</v>
      </c>
      <c r="BC101" s="49"/>
      <c r="BD101" s="49"/>
      <c r="BE101" s="49"/>
      <c r="BF101" s="49"/>
      <c r="BG101" s="30" t="s">
        <v>96</v>
      </c>
      <c r="BH101" s="31"/>
      <c r="BI101" s="31"/>
      <c r="BJ101" s="31"/>
      <c r="BK101" s="32"/>
    </row>
    <row r="102" spans="1:79" ht="15" customHeight="1" x14ac:dyDescent="0.2">
      <c r="A102" s="30">
        <v>1</v>
      </c>
      <c r="B102" s="31"/>
      <c r="C102" s="31"/>
      <c r="D102" s="31"/>
      <c r="E102" s="32"/>
      <c r="F102" s="30">
        <v>2</v>
      </c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2"/>
      <c r="X102" s="30">
        <v>3</v>
      </c>
      <c r="Y102" s="31"/>
      <c r="Z102" s="31"/>
      <c r="AA102" s="31"/>
      <c r="AB102" s="32"/>
      <c r="AC102" s="30">
        <v>4</v>
      </c>
      <c r="AD102" s="31"/>
      <c r="AE102" s="31"/>
      <c r="AF102" s="31"/>
      <c r="AG102" s="32"/>
      <c r="AH102" s="30">
        <v>5</v>
      </c>
      <c r="AI102" s="31"/>
      <c r="AJ102" s="31"/>
      <c r="AK102" s="31"/>
      <c r="AL102" s="32"/>
      <c r="AM102" s="30">
        <v>6</v>
      </c>
      <c r="AN102" s="31"/>
      <c r="AO102" s="31"/>
      <c r="AP102" s="31"/>
      <c r="AQ102" s="32"/>
      <c r="AR102" s="30">
        <v>7</v>
      </c>
      <c r="AS102" s="31"/>
      <c r="AT102" s="31"/>
      <c r="AU102" s="31"/>
      <c r="AV102" s="32"/>
      <c r="AW102" s="30">
        <v>8</v>
      </c>
      <c r="AX102" s="31"/>
      <c r="AY102" s="31"/>
      <c r="AZ102" s="31"/>
      <c r="BA102" s="32"/>
      <c r="BB102" s="30">
        <v>9</v>
      </c>
      <c r="BC102" s="31"/>
      <c r="BD102" s="31"/>
      <c r="BE102" s="31"/>
      <c r="BF102" s="32"/>
      <c r="BG102" s="30">
        <v>10</v>
      </c>
      <c r="BH102" s="31"/>
      <c r="BI102" s="31"/>
      <c r="BJ102" s="31"/>
      <c r="BK102" s="32"/>
    </row>
    <row r="103" spans="1:79" s="1" customFormat="1" ht="15" hidden="1" customHeight="1" x14ac:dyDescent="0.2">
      <c r="A103" s="33" t="s">
        <v>64</v>
      </c>
      <c r="B103" s="34"/>
      <c r="C103" s="34"/>
      <c r="D103" s="34"/>
      <c r="E103" s="35"/>
      <c r="F103" s="33" t="s">
        <v>57</v>
      </c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5"/>
      <c r="X103" s="33" t="s">
        <v>60</v>
      </c>
      <c r="Y103" s="34"/>
      <c r="Z103" s="34"/>
      <c r="AA103" s="34"/>
      <c r="AB103" s="35"/>
      <c r="AC103" s="33" t="s">
        <v>61</v>
      </c>
      <c r="AD103" s="34"/>
      <c r="AE103" s="34"/>
      <c r="AF103" s="34"/>
      <c r="AG103" s="35"/>
      <c r="AH103" s="33" t="s">
        <v>94</v>
      </c>
      <c r="AI103" s="34"/>
      <c r="AJ103" s="34"/>
      <c r="AK103" s="34"/>
      <c r="AL103" s="35"/>
      <c r="AM103" s="50" t="s">
        <v>171</v>
      </c>
      <c r="AN103" s="51"/>
      <c r="AO103" s="51"/>
      <c r="AP103" s="51"/>
      <c r="AQ103" s="52"/>
      <c r="AR103" s="33" t="s">
        <v>62</v>
      </c>
      <c r="AS103" s="34"/>
      <c r="AT103" s="34"/>
      <c r="AU103" s="34"/>
      <c r="AV103" s="35"/>
      <c r="AW103" s="33" t="s">
        <v>63</v>
      </c>
      <c r="AX103" s="34"/>
      <c r="AY103" s="34"/>
      <c r="AZ103" s="34"/>
      <c r="BA103" s="35"/>
      <c r="BB103" s="33" t="s">
        <v>95</v>
      </c>
      <c r="BC103" s="34"/>
      <c r="BD103" s="34"/>
      <c r="BE103" s="34"/>
      <c r="BF103" s="35"/>
      <c r="BG103" s="50" t="s">
        <v>171</v>
      </c>
      <c r="BH103" s="51"/>
      <c r="BI103" s="51"/>
      <c r="BJ103" s="51"/>
      <c r="BK103" s="52"/>
      <c r="CA103" t="s">
        <v>31</v>
      </c>
    </row>
    <row r="104" spans="1:79" s="6" customFormat="1" ht="12.75" customHeight="1" x14ac:dyDescent="0.2">
      <c r="A104" s="87"/>
      <c r="B104" s="85"/>
      <c r="C104" s="85"/>
      <c r="D104" s="85"/>
      <c r="E104" s="86"/>
      <c r="F104" s="87" t="s">
        <v>147</v>
      </c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6"/>
      <c r="X104" s="107"/>
      <c r="Y104" s="108"/>
      <c r="Z104" s="108"/>
      <c r="AA104" s="108"/>
      <c r="AB104" s="109"/>
      <c r="AC104" s="107"/>
      <c r="AD104" s="108"/>
      <c r="AE104" s="108"/>
      <c r="AF104" s="108"/>
      <c r="AG104" s="109"/>
      <c r="AH104" s="103"/>
      <c r="AI104" s="103"/>
      <c r="AJ104" s="103"/>
      <c r="AK104" s="103"/>
      <c r="AL104" s="103"/>
      <c r="AM104" s="103">
        <f>IF(ISNUMBER(X104),X104,0)+IF(ISNUMBER(AC104),AC104,0)</f>
        <v>0</v>
      </c>
      <c r="AN104" s="103"/>
      <c r="AO104" s="103"/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>
        <f>IF(ISNUMBER(AR104),AR104,0)+IF(ISNUMBER(AW104),AW104,0)</f>
        <v>0</v>
      </c>
      <c r="BH104" s="103"/>
      <c r="BI104" s="103"/>
      <c r="BJ104" s="103"/>
      <c r="BK104" s="103"/>
      <c r="CA104" s="6" t="s">
        <v>32</v>
      </c>
    </row>
    <row r="107" spans="1:79" ht="14.25" customHeight="1" x14ac:dyDescent="0.2">
      <c r="A107" s="42" t="s">
        <v>120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</row>
    <row r="108" spans="1:79" ht="14.25" customHeight="1" x14ac:dyDescent="0.2">
      <c r="A108" s="42" t="s">
        <v>254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</row>
    <row r="109" spans="1:79" ht="15" customHeight="1" x14ac:dyDescent="0.2">
      <c r="A109" s="53" t="s">
        <v>239</v>
      </c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</row>
    <row r="110" spans="1:79" ht="23.1" customHeight="1" x14ac:dyDescent="0.2">
      <c r="A110" s="61" t="s">
        <v>6</v>
      </c>
      <c r="B110" s="62"/>
      <c r="C110" s="62"/>
      <c r="D110" s="61" t="s">
        <v>121</v>
      </c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3"/>
      <c r="U110" s="30" t="s">
        <v>240</v>
      </c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2"/>
      <c r="AN110" s="30" t="s">
        <v>243</v>
      </c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2"/>
      <c r="BG110" s="36" t="s">
        <v>251</v>
      </c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</row>
    <row r="111" spans="1:79" ht="52.5" customHeight="1" x14ac:dyDescent="0.2">
      <c r="A111" s="64"/>
      <c r="B111" s="65"/>
      <c r="C111" s="65"/>
      <c r="D111" s="64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6"/>
      <c r="U111" s="30" t="s">
        <v>4</v>
      </c>
      <c r="V111" s="31"/>
      <c r="W111" s="31"/>
      <c r="X111" s="31"/>
      <c r="Y111" s="32"/>
      <c r="Z111" s="30" t="s">
        <v>3</v>
      </c>
      <c r="AA111" s="31"/>
      <c r="AB111" s="31"/>
      <c r="AC111" s="31"/>
      <c r="AD111" s="32"/>
      <c r="AE111" s="46" t="s">
        <v>116</v>
      </c>
      <c r="AF111" s="47"/>
      <c r="AG111" s="47"/>
      <c r="AH111" s="48"/>
      <c r="AI111" s="30" t="s">
        <v>5</v>
      </c>
      <c r="AJ111" s="31"/>
      <c r="AK111" s="31"/>
      <c r="AL111" s="31"/>
      <c r="AM111" s="32"/>
      <c r="AN111" s="30" t="s">
        <v>4</v>
      </c>
      <c r="AO111" s="31"/>
      <c r="AP111" s="31"/>
      <c r="AQ111" s="31"/>
      <c r="AR111" s="32"/>
      <c r="AS111" s="30" t="s">
        <v>3</v>
      </c>
      <c r="AT111" s="31"/>
      <c r="AU111" s="31"/>
      <c r="AV111" s="31"/>
      <c r="AW111" s="32"/>
      <c r="AX111" s="46" t="s">
        <v>116</v>
      </c>
      <c r="AY111" s="47"/>
      <c r="AZ111" s="47"/>
      <c r="BA111" s="48"/>
      <c r="BB111" s="30" t="s">
        <v>96</v>
      </c>
      <c r="BC111" s="31"/>
      <c r="BD111" s="31"/>
      <c r="BE111" s="31"/>
      <c r="BF111" s="32"/>
      <c r="BG111" s="30" t="s">
        <v>4</v>
      </c>
      <c r="BH111" s="31"/>
      <c r="BI111" s="31"/>
      <c r="BJ111" s="31"/>
      <c r="BK111" s="32"/>
      <c r="BL111" s="36" t="s">
        <v>3</v>
      </c>
      <c r="BM111" s="36"/>
      <c r="BN111" s="36"/>
      <c r="BO111" s="36"/>
      <c r="BP111" s="36"/>
      <c r="BQ111" s="49" t="s">
        <v>116</v>
      </c>
      <c r="BR111" s="49"/>
      <c r="BS111" s="49"/>
      <c r="BT111" s="49"/>
      <c r="BU111" s="30" t="s">
        <v>97</v>
      </c>
      <c r="BV111" s="31"/>
      <c r="BW111" s="31"/>
      <c r="BX111" s="31"/>
      <c r="BY111" s="32"/>
    </row>
    <row r="112" spans="1:79" ht="15" customHeight="1" x14ac:dyDescent="0.2">
      <c r="A112" s="30">
        <v>1</v>
      </c>
      <c r="B112" s="31"/>
      <c r="C112" s="31"/>
      <c r="D112" s="30">
        <v>2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2"/>
      <c r="U112" s="30">
        <v>3</v>
      </c>
      <c r="V112" s="31"/>
      <c r="W112" s="31"/>
      <c r="X112" s="31"/>
      <c r="Y112" s="32"/>
      <c r="Z112" s="30">
        <v>4</v>
      </c>
      <c r="AA112" s="31"/>
      <c r="AB112" s="31"/>
      <c r="AC112" s="31"/>
      <c r="AD112" s="32"/>
      <c r="AE112" s="30">
        <v>5</v>
      </c>
      <c r="AF112" s="31"/>
      <c r="AG112" s="31"/>
      <c r="AH112" s="32"/>
      <c r="AI112" s="30">
        <v>6</v>
      </c>
      <c r="AJ112" s="31"/>
      <c r="AK112" s="31"/>
      <c r="AL112" s="31"/>
      <c r="AM112" s="32"/>
      <c r="AN112" s="30">
        <v>7</v>
      </c>
      <c r="AO112" s="31"/>
      <c r="AP112" s="31"/>
      <c r="AQ112" s="31"/>
      <c r="AR112" s="32"/>
      <c r="AS112" s="30">
        <v>8</v>
      </c>
      <c r="AT112" s="31"/>
      <c r="AU112" s="31"/>
      <c r="AV112" s="31"/>
      <c r="AW112" s="32"/>
      <c r="AX112" s="36">
        <v>9</v>
      </c>
      <c r="AY112" s="36"/>
      <c r="AZ112" s="36"/>
      <c r="BA112" s="36"/>
      <c r="BB112" s="30">
        <v>10</v>
      </c>
      <c r="BC112" s="31"/>
      <c r="BD112" s="31"/>
      <c r="BE112" s="31"/>
      <c r="BF112" s="32"/>
      <c r="BG112" s="30">
        <v>11</v>
      </c>
      <c r="BH112" s="31"/>
      <c r="BI112" s="31"/>
      <c r="BJ112" s="31"/>
      <c r="BK112" s="32"/>
      <c r="BL112" s="36">
        <v>12</v>
      </c>
      <c r="BM112" s="36"/>
      <c r="BN112" s="36"/>
      <c r="BO112" s="36"/>
      <c r="BP112" s="36"/>
      <c r="BQ112" s="30">
        <v>13</v>
      </c>
      <c r="BR112" s="31"/>
      <c r="BS112" s="31"/>
      <c r="BT112" s="32"/>
      <c r="BU112" s="30">
        <v>14</v>
      </c>
      <c r="BV112" s="31"/>
      <c r="BW112" s="31"/>
      <c r="BX112" s="31"/>
      <c r="BY112" s="32"/>
    </row>
    <row r="113" spans="1:79" s="1" customFormat="1" ht="14.25" hidden="1" customHeight="1" x14ac:dyDescent="0.2">
      <c r="A113" s="33" t="s">
        <v>69</v>
      </c>
      <c r="B113" s="34"/>
      <c r="C113" s="34"/>
      <c r="D113" s="33" t="s">
        <v>57</v>
      </c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5"/>
      <c r="U113" s="38" t="s">
        <v>65</v>
      </c>
      <c r="V113" s="38"/>
      <c r="W113" s="38"/>
      <c r="X113" s="38"/>
      <c r="Y113" s="38"/>
      <c r="Z113" s="38" t="s">
        <v>66</v>
      </c>
      <c r="AA113" s="38"/>
      <c r="AB113" s="38"/>
      <c r="AC113" s="38"/>
      <c r="AD113" s="38"/>
      <c r="AE113" s="38" t="s">
        <v>91</v>
      </c>
      <c r="AF113" s="38"/>
      <c r="AG113" s="38"/>
      <c r="AH113" s="38"/>
      <c r="AI113" s="44" t="s">
        <v>170</v>
      </c>
      <c r="AJ113" s="44"/>
      <c r="AK113" s="44"/>
      <c r="AL113" s="44"/>
      <c r="AM113" s="44"/>
      <c r="AN113" s="38" t="s">
        <v>67</v>
      </c>
      <c r="AO113" s="38"/>
      <c r="AP113" s="38"/>
      <c r="AQ113" s="38"/>
      <c r="AR113" s="38"/>
      <c r="AS113" s="38" t="s">
        <v>68</v>
      </c>
      <c r="AT113" s="38"/>
      <c r="AU113" s="38"/>
      <c r="AV113" s="38"/>
      <c r="AW113" s="38"/>
      <c r="AX113" s="38" t="s">
        <v>92</v>
      </c>
      <c r="AY113" s="38"/>
      <c r="AZ113" s="38"/>
      <c r="BA113" s="38"/>
      <c r="BB113" s="44" t="s">
        <v>170</v>
      </c>
      <c r="BC113" s="44"/>
      <c r="BD113" s="44"/>
      <c r="BE113" s="44"/>
      <c r="BF113" s="44"/>
      <c r="BG113" s="38" t="s">
        <v>58</v>
      </c>
      <c r="BH113" s="38"/>
      <c r="BI113" s="38"/>
      <c r="BJ113" s="38"/>
      <c r="BK113" s="38"/>
      <c r="BL113" s="38" t="s">
        <v>59</v>
      </c>
      <c r="BM113" s="38"/>
      <c r="BN113" s="38"/>
      <c r="BO113" s="38"/>
      <c r="BP113" s="38"/>
      <c r="BQ113" s="38" t="s">
        <v>93</v>
      </c>
      <c r="BR113" s="38"/>
      <c r="BS113" s="38"/>
      <c r="BT113" s="38"/>
      <c r="BU113" s="44" t="s">
        <v>170</v>
      </c>
      <c r="BV113" s="44"/>
      <c r="BW113" s="44"/>
      <c r="BX113" s="44"/>
      <c r="BY113" s="44"/>
      <c r="CA113" t="s">
        <v>33</v>
      </c>
    </row>
    <row r="114" spans="1:79" s="99" customFormat="1" ht="25.5" customHeight="1" x14ac:dyDescent="0.2">
      <c r="A114" s="89">
        <v>1</v>
      </c>
      <c r="B114" s="90"/>
      <c r="C114" s="90"/>
      <c r="D114" s="92" t="s">
        <v>189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4"/>
      <c r="U114" s="96">
        <v>26450789.449999999</v>
      </c>
      <c r="V114" s="97"/>
      <c r="W114" s="97"/>
      <c r="X114" s="97"/>
      <c r="Y114" s="98"/>
      <c r="Z114" s="96">
        <v>1086510.0900000001</v>
      </c>
      <c r="AA114" s="97"/>
      <c r="AB114" s="97"/>
      <c r="AC114" s="97"/>
      <c r="AD114" s="98"/>
      <c r="AE114" s="96">
        <v>0</v>
      </c>
      <c r="AF114" s="97"/>
      <c r="AG114" s="97"/>
      <c r="AH114" s="98"/>
      <c r="AI114" s="96">
        <f>IF(ISNUMBER(U114),U114,0)+IF(ISNUMBER(Z114),Z114,0)</f>
        <v>27537299.539999999</v>
      </c>
      <c r="AJ114" s="97"/>
      <c r="AK114" s="97"/>
      <c r="AL114" s="97"/>
      <c r="AM114" s="98"/>
      <c r="AN114" s="96">
        <v>29742380</v>
      </c>
      <c r="AO114" s="97"/>
      <c r="AP114" s="97"/>
      <c r="AQ114" s="97"/>
      <c r="AR114" s="98"/>
      <c r="AS114" s="96">
        <v>1201000</v>
      </c>
      <c r="AT114" s="97"/>
      <c r="AU114" s="97"/>
      <c r="AV114" s="97"/>
      <c r="AW114" s="98"/>
      <c r="AX114" s="96">
        <v>0</v>
      </c>
      <c r="AY114" s="97"/>
      <c r="AZ114" s="97"/>
      <c r="BA114" s="98"/>
      <c r="BB114" s="96">
        <f>IF(ISNUMBER(AN114),AN114,0)+IF(ISNUMBER(AS114),AS114,0)</f>
        <v>30943380</v>
      </c>
      <c r="BC114" s="97"/>
      <c r="BD114" s="97"/>
      <c r="BE114" s="97"/>
      <c r="BF114" s="98"/>
      <c r="BG114" s="96">
        <v>35747360</v>
      </c>
      <c r="BH114" s="97"/>
      <c r="BI114" s="97"/>
      <c r="BJ114" s="97"/>
      <c r="BK114" s="98"/>
      <c r="BL114" s="96">
        <v>2352880</v>
      </c>
      <c r="BM114" s="97"/>
      <c r="BN114" s="97"/>
      <c r="BO114" s="97"/>
      <c r="BP114" s="98"/>
      <c r="BQ114" s="96">
        <v>0</v>
      </c>
      <c r="BR114" s="97"/>
      <c r="BS114" s="97"/>
      <c r="BT114" s="98"/>
      <c r="BU114" s="96">
        <f>IF(ISNUMBER(BG114),BG114,0)+IF(ISNUMBER(BL114),BL114,0)</f>
        <v>38100240</v>
      </c>
      <c r="BV114" s="97"/>
      <c r="BW114" s="97"/>
      <c r="BX114" s="97"/>
      <c r="BY114" s="98"/>
      <c r="CA114" s="99" t="s">
        <v>34</v>
      </c>
    </row>
    <row r="115" spans="1:79" s="6" customFormat="1" ht="12.75" customHeight="1" x14ac:dyDescent="0.2">
      <c r="A115" s="87"/>
      <c r="B115" s="85"/>
      <c r="C115" s="85"/>
      <c r="D115" s="100" t="s">
        <v>147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2"/>
      <c r="U115" s="104">
        <v>26450789.449999999</v>
      </c>
      <c r="V115" s="105"/>
      <c r="W115" s="105"/>
      <c r="X115" s="105"/>
      <c r="Y115" s="106"/>
      <c r="Z115" s="104">
        <v>1086510.0900000001</v>
      </c>
      <c r="AA115" s="105"/>
      <c r="AB115" s="105"/>
      <c r="AC115" s="105"/>
      <c r="AD115" s="106"/>
      <c r="AE115" s="104">
        <v>0</v>
      </c>
      <c r="AF115" s="105"/>
      <c r="AG115" s="105"/>
      <c r="AH115" s="106"/>
      <c r="AI115" s="104">
        <f>IF(ISNUMBER(U115),U115,0)+IF(ISNUMBER(Z115),Z115,0)</f>
        <v>27537299.539999999</v>
      </c>
      <c r="AJ115" s="105"/>
      <c r="AK115" s="105"/>
      <c r="AL115" s="105"/>
      <c r="AM115" s="106"/>
      <c r="AN115" s="104">
        <v>29742380</v>
      </c>
      <c r="AO115" s="105"/>
      <c r="AP115" s="105"/>
      <c r="AQ115" s="105"/>
      <c r="AR115" s="106"/>
      <c r="AS115" s="104">
        <v>1201000</v>
      </c>
      <c r="AT115" s="105"/>
      <c r="AU115" s="105"/>
      <c r="AV115" s="105"/>
      <c r="AW115" s="106"/>
      <c r="AX115" s="104">
        <v>0</v>
      </c>
      <c r="AY115" s="105"/>
      <c r="AZ115" s="105"/>
      <c r="BA115" s="106"/>
      <c r="BB115" s="104">
        <f>IF(ISNUMBER(AN115),AN115,0)+IF(ISNUMBER(AS115),AS115,0)</f>
        <v>30943380</v>
      </c>
      <c r="BC115" s="105"/>
      <c r="BD115" s="105"/>
      <c r="BE115" s="105"/>
      <c r="BF115" s="106"/>
      <c r="BG115" s="104">
        <v>35747360</v>
      </c>
      <c r="BH115" s="105"/>
      <c r="BI115" s="105"/>
      <c r="BJ115" s="105"/>
      <c r="BK115" s="106"/>
      <c r="BL115" s="104">
        <v>2352880</v>
      </c>
      <c r="BM115" s="105"/>
      <c r="BN115" s="105"/>
      <c r="BO115" s="105"/>
      <c r="BP115" s="106"/>
      <c r="BQ115" s="104">
        <v>0</v>
      </c>
      <c r="BR115" s="105"/>
      <c r="BS115" s="105"/>
      <c r="BT115" s="106"/>
      <c r="BU115" s="104">
        <f>IF(ISNUMBER(BG115),BG115,0)+IF(ISNUMBER(BL115),BL115,0)</f>
        <v>38100240</v>
      </c>
      <c r="BV115" s="105"/>
      <c r="BW115" s="105"/>
      <c r="BX115" s="105"/>
      <c r="BY115" s="106"/>
    </row>
    <row r="117" spans="1:79" ht="14.25" customHeight="1" x14ac:dyDescent="0.2">
      <c r="A117" s="42" t="s">
        <v>269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</row>
    <row r="118" spans="1:79" ht="15" customHeight="1" x14ac:dyDescent="0.2">
      <c r="A118" s="45" t="s">
        <v>239</v>
      </c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</row>
    <row r="119" spans="1:79" ht="23.1" customHeight="1" x14ac:dyDescent="0.2">
      <c r="A119" s="61" t="s">
        <v>6</v>
      </c>
      <c r="B119" s="62"/>
      <c r="C119" s="62"/>
      <c r="D119" s="61" t="s">
        <v>121</v>
      </c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3"/>
      <c r="U119" s="36" t="s">
        <v>261</v>
      </c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 t="s">
        <v>266</v>
      </c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  <c r="BH119" s="36"/>
    </row>
    <row r="120" spans="1:79" ht="54" customHeight="1" x14ac:dyDescent="0.2">
      <c r="A120" s="64"/>
      <c r="B120" s="65"/>
      <c r="C120" s="65"/>
      <c r="D120" s="64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6"/>
      <c r="U120" s="30" t="s">
        <v>4</v>
      </c>
      <c r="V120" s="31"/>
      <c r="W120" s="31"/>
      <c r="X120" s="31"/>
      <c r="Y120" s="32"/>
      <c r="Z120" s="30" t="s">
        <v>3</v>
      </c>
      <c r="AA120" s="31"/>
      <c r="AB120" s="31"/>
      <c r="AC120" s="31"/>
      <c r="AD120" s="32"/>
      <c r="AE120" s="46" t="s">
        <v>116</v>
      </c>
      <c r="AF120" s="47"/>
      <c r="AG120" s="47"/>
      <c r="AH120" s="47"/>
      <c r="AI120" s="48"/>
      <c r="AJ120" s="30" t="s">
        <v>5</v>
      </c>
      <c r="AK120" s="31"/>
      <c r="AL120" s="31"/>
      <c r="AM120" s="31"/>
      <c r="AN120" s="32"/>
      <c r="AO120" s="30" t="s">
        <v>4</v>
      </c>
      <c r="AP120" s="31"/>
      <c r="AQ120" s="31"/>
      <c r="AR120" s="31"/>
      <c r="AS120" s="32"/>
      <c r="AT120" s="30" t="s">
        <v>3</v>
      </c>
      <c r="AU120" s="31"/>
      <c r="AV120" s="31"/>
      <c r="AW120" s="31"/>
      <c r="AX120" s="32"/>
      <c r="AY120" s="46" t="s">
        <v>116</v>
      </c>
      <c r="AZ120" s="47"/>
      <c r="BA120" s="47"/>
      <c r="BB120" s="47"/>
      <c r="BC120" s="48"/>
      <c r="BD120" s="36" t="s">
        <v>96</v>
      </c>
      <c r="BE120" s="36"/>
      <c r="BF120" s="36"/>
      <c r="BG120" s="36"/>
      <c r="BH120" s="36"/>
    </row>
    <row r="121" spans="1:79" ht="15" customHeight="1" x14ac:dyDescent="0.2">
      <c r="A121" s="30" t="s">
        <v>169</v>
      </c>
      <c r="B121" s="31"/>
      <c r="C121" s="31"/>
      <c r="D121" s="30">
        <v>2</v>
      </c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2"/>
      <c r="U121" s="30">
        <v>3</v>
      </c>
      <c r="V121" s="31"/>
      <c r="W121" s="31"/>
      <c r="X121" s="31"/>
      <c r="Y121" s="32"/>
      <c r="Z121" s="30">
        <v>4</v>
      </c>
      <c r="AA121" s="31"/>
      <c r="AB121" s="31"/>
      <c r="AC121" s="31"/>
      <c r="AD121" s="32"/>
      <c r="AE121" s="30">
        <v>5</v>
      </c>
      <c r="AF121" s="31"/>
      <c r="AG121" s="31"/>
      <c r="AH121" s="31"/>
      <c r="AI121" s="32"/>
      <c r="AJ121" s="30">
        <v>6</v>
      </c>
      <c r="AK121" s="31"/>
      <c r="AL121" s="31"/>
      <c r="AM121" s="31"/>
      <c r="AN121" s="32"/>
      <c r="AO121" s="30">
        <v>7</v>
      </c>
      <c r="AP121" s="31"/>
      <c r="AQ121" s="31"/>
      <c r="AR121" s="31"/>
      <c r="AS121" s="32"/>
      <c r="AT121" s="30">
        <v>8</v>
      </c>
      <c r="AU121" s="31"/>
      <c r="AV121" s="31"/>
      <c r="AW121" s="31"/>
      <c r="AX121" s="32"/>
      <c r="AY121" s="30">
        <v>9</v>
      </c>
      <c r="AZ121" s="31"/>
      <c r="BA121" s="31"/>
      <c r="BB121" s="31"/>
      <c r="BC121" s="32"/>
      <c r="BD121" s="30">
        <v>10</v>
      </c>
      <c r="BE121" s="31"/>
      <c r="BF121" s="31"/>
      <c r="BG121" s="31"/>
      <c r="BH121" s="32"/>
    </row>
    <row r="122" spans="1:79" s="1" customFormat="1" ht="12.75" hidden="1" customHeight="1" x14ac:dyDescent="0.2">
      <c r="A122" s="33" t="s">
        <v>69</v>
      </c>
      <c r="B122" s="34"/>
      <c r="C122" s="34"/>
      <c r="D122" s="33" t="s">
        <v>57</v>
      </c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5"/>
      <c r="U122" s="33" t="s">
        <v>60</v>
      </c>
      <c r="V122" s="34"/>
      <c r="W122" s="34"/>
      <c r="X122" s="34"/>
      <c r="Y122" s="35"/>
      <c r="Z122" s="33" t="s">
        <v>61</v>
      </c>
      <c r="AA122" s="34"/>
      <c r="AB122" s="34"/>
      <c r="AC122" s="34"/>
      <c r="AD122" s="35"/>
      <c r="AE122" s="33" t="s">
        <v>94</v>
      </c>
      <c r="AF122" s="34"/>
      <c r="AG122" s="34"/>
      <c r="AH122" s="34"/>
      <c r="AI122" s="35"/>
      <c r="AJ122" s="50" t="s">
        <v>171</v>
      </c>
      <c r="AK122" s="51"/>
      <c r="AL122" s="51"/>
      <c r="AM122" s="51"/>
      <c r="AN122" s="52"/>
      <c r="AO122" s="33" t="s">
        <v>62</v>
      </c>
      <c r="AP122" s="34"/>
      <c r="AQ122" s="34"/>
      <c r="AR122" s="34"/>
      <c r="AS122" s="35"/>
      <c r="AT122" s="33" t="s">
        <v>63</v>
      </c>
      <c r="AU122" s="34"/>
      <c r="AV122" s="34"/>
      <c r="AW122" s="34"/>
      <c r="AX122" s="35"/>
      <c r="AY122" s="33" t="s">
        <v>95</v>
      </c>
      <c r="AZ122" s="34"/>
      <c r="BA122" s="34"/>
      <c r="BB122" s="34"/>
      <c r="BC122" s="35"/>
      <c r="BD122" s="44" t="s">
        <v>171</v>
      </c>
      <c r="BE122" s="44"/>
      <c r="BF122" s="44"/>
      <c r="BG122" s="44"/>
      <c r="BH122" s="44"/>
      <c r="CA122" s="1" t="s">
        <v>35</v>
      </c>
    </row>
    <row r="123" spans="1:79" s="99" customFormat="1" ht="25.5" customHeight="1" x14ac:dyDescent="0.2">
      <c r="A123" s="89">
        <v>1</v>
      </c>
      <c r="B123" s="90"/>
      <c r="C123" s="90"/>
      <c r="D123" s="92" t="s">
        <v>189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4"/>
      <c r="U123" s="96">
        <v>38553022</v>
      </c>
      <c r="V123" s="97"/>
      <c r="W123" s="97"/>
      <c r="X123" s="97"/>
      <c r="Y123" s="98"/>
      <c r="Z123" s="96">
        <v>2525753</v>
      </c>
      <c r="AA123" s="97"/>
      <c r="AB123" s="97"/>
      <c r="AC123" s="97"/>
      <c r="AD123" s="98"/>
      <c r="AE123" s="95">
        <v>0</v>
      </c>
      <c r="AF123" s="95"/>
      <c r="AG123" s="95"/>
      <c r="AH123" s="95"/>
      <c r="AI123" s="95"/>
      <c r="AJ123" s="110">
        <f>IF(ISNUMBER(U123),U123,0)+IF(ISNUMBER(Z123),Z123,0)</f>
        <v>41078775</v>
      </c>
      <c r="AK123" s="110"/>
      <c r="AL123" s="110"/>
      <c r="AM123" s="110"/>
      <c r="AN123" s="110"/>
      <c r="AO123" s="95">
        <v>41219593</v>
      </c>
      <c r="AP123" s="95"/>
      <c r="AQ123" s="95"/>
      <c r="AR123" s="95"/>
      <c r="AS123" s="95"/>
      <c r="AT123" s="110">
        <v>2686022</v>
      </c>
      <c r="AU123" s="110"/>
      <c r="AV123" s="110"/>
      <c r="AW123" s="110"/>
      <c r="AX123" s="110"/>
      <c r="AY123" s="95">
        <v>0</v>
      </c>
      <c r="AZ123" s="95"/>
      <c r="BA123" s="95"/>
      <c r="BB123" s="95"/>
      <c r="BC123" s="95"/>
      <c r="BD123" s="110">
        <f>IF(ISNUMBER(AO123),AO123,0)+IF(ISNUMBER(AT123),AT123,0)</f>
        <v>43905615</v>
      </c>
      <c r="BE123" s="110"/>
      <c r="BF123" s="110"/>
      <c r="BG123" s="110"/>
      <c r="BH123" s="110"/>
      <c r="CA123" s="99" t="s">
        <v>36</v>
      </c>
    </row>
    <row r="124" spans="1:79" s="6" customFormat="1" ht="12.75" customHeight="1" x14ac:dyDescent="0.2">
      <c r="A124" s="87"/>
      <c r="B124" s="85"/>
      <c r="C124" s="85"/>
      <c r="D124" s="100" t="s">
        <v>147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2"/>
      <c r="U124" s="104">
        <v>38553022</v>
      </c>
      <c r="V124" s="105"/>
      <c r="W124" s="105"/>
      <c r="X124" s="105"/>
      <c r="Y124" s="106"/>
      <c r="Z124" s="104">
        <v>2525753</v>
      </c>
      <c r="AA124" s="105"/>
      <c r="AB124" s="105"/>
      <c r="AC124" s="105"/>
      <c r="AD124" s="106"/>
      <c r="AE124" s="103">
        <v>0</v>
      </c>
      <c r="AF124" s="103"/>
      <c r="AG124" s="103"/>
      <c r="AH124" s="103"/>
      <c r="AI124" s="103"/>
      <c r="AJ124" s="88">
        <f>IF(ISNUMBER(U124),U124,0)+IF(ISNUMBER(Z124),Z124,0)</f>
        <v>41078775</v>
      </c>
      <c r="AK124" s="88"/>
      <c r="AL124" s="88"/>
      <c r="AM124" s="88"/>
      <c r="AN124" s="88"/>
      <c r="AO124" s="103">
        <v>41219593</v>
      </c>
      <c r="AP124" s="103"/>
      <c r="AQ124" s="103"/>
      <c r="AR124" s="103"/>
      <c r="AS124" s="103"/>
      <c r="AT124" s="88">
        <v>2686022</v>
      </c>
      <c r="AU124" s="88"/>
      <c r="AV124" s="88"/>
      <c r="AW124" s="88"/>
      <c r="AX124" s="88"/>
      <c r="AY124" s="103">
        <v>0</v>
      </c>
      <c r="AZ124" s="103"/>
      <c r="BA124" s="103"/>
      <c r="BB124" s="103"/>
      <c r="BC124" s="103"/>
      <c r="BD124" s="88">
        <f>IF(ISNUMBER(AO124),AO124,0)+IF(ISNUMBER(AT124),AT124,0)</f>
        <v>43905615</v>
      </c>
      <c r="BE124" s="88"/>
      <c r="BF124" s="88"/>
      <c r="BG124" s="88"/>
      <c r="BH124" s="88"/>
    </row>
    <row r="125" spans="1:79" s="5" customFormat="1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</row>
    <row r="127" spans="1:79" ht="14.25" customHeight="1" x14ac:dyDescent="0.2">
      <c r="A127" s="42" t="s">
        <v>152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</row>
    <row r="128" spans="1:79" ht="14.25" customHeight="1" x14ac:dyDescent="0.2">
      <c r="A128" s="42" t="s">
        <v>255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23.1" customHeight="1" x14ac:dyDescent="0.2">
      <c r="A129" s="61" t="s">
        <v>6</v>
      </c>
      <c r="B129" s="62"/>
      <c r="C129" s="62"/>
      <c r="D129" s="36" t="s">
        <v>9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 t="s">
        <v>8</v>
      </c>
      <c r="R129" s="36"/>
      <c r="S129" s="36"/>
      <c r="T129" s="36"/>
      <c r="U129" s="36"/>
      <c r="V129" s="36" t="s">
        <v>7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0" t="s">
        <v>240</v>
      </c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2"/>
      <c r="AU129" s="30" t="s">
        <v>243</v>
      </c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2"/>
      <c r="BJ129" s="30" t="s">
        <v>251</v>
      </c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2"/>
    </row>
    <row r="130" spans="1:79" ht="32.25" customHeight="1" x14ac:dyDescent="0.2">
      <c r="A130" s="64"/>
      <c r="B130" s="65"/>
      <c r="C130" s="6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 t="s">
        <v>4</v>
      </c>
      <c r="AG130" s="36"/>
      <c r="AH130" s="36"/>
      <c r="AI130" s="36"/>
      <c r="AJ130" s="36"/>
      <c r="AK130" s="36" t="s">
        <v>3</v>
      </c>
      <c r="AL130" s="36"/>
      <c r="AM130" s="36"/>
      <c r="AN130" s="36"/>
      <c r="AO130" s="36"/>
      <c r="AP130" s="36" t="s">
        <v>123</v>
      </c>
      <c r="AQ130" s="36"/>
      <c r="AR130" s="36"/>
      <c r="AS130" s="36"/>
      <c r="AT130" s="36"/>
      <c r="AU130" s="36" t="s">
        <v>4</v>
      </c>
      <c r="AV130" s="36"/>
      <c r="AW130" s="36"/>
      <c r="AX130" s="36"/>
      <c r="AY130" s="36"/>
      <c r="AZ130" s="36" t="s">
        <v>3</v>
      </c>
      <c r="BA130" s="36"/>
      <c r="BB130" s="36"/>
      <c r="BC130" s="36"/>
      <c r="BD130" s="36"/>
      <c r="BE130" s="36" t="s">
        <v>90</v>
      </c>
      <c r="BF130" s="36"/>
      <c r="BG130" s="36"/>
      <c r="BH130" s="36"/>
      <c r="BI130" s="36"/>
      <c r="BJ130" s="36" t="s">
        <v>4</v>
      </c>
      <c r="BK130" s="36"/>
      <c r="BL130" s="36"/>
      <c r="BM130" s="36"/>
      <c r="BN130" s="36"/>
      <c r="BO130" s="36" t="s">
        <v>3</v>
      </c>
      <c r="BP130" s="36"/>
      <c r="BQ130" s="36"/>
      <c r="BR130" s="36"/>
      <c r="BS130" s="36"/>
      <c r="BT130" s="36" t="s">
        <v>97</v>
      </c>
      <c r="BU130" s="36"/>
      <c r="BV130" s="36"/>
      <c r="BW130" s="36"/>
      <c r="BX130" s="36"/>
    </row>
    <row r="131" spans="1:79" ht="15" customHeight="1" x14ac:dyDescent="0.2">
      <c r="A131" s="30">
        <v>1</v>
      </c>
      <c r="B131" s="31"/>
      <c r="C131" s="31"/>
      <c r="D131" s="36">
        <v>2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>
        <v>3</v>
      </c>
      <c r="R131" s="36"/>
      <c r="S131" s="36"/>
      <c r="T131" s="36"/>
      <c r="U131" s="36"/>
      <c r="V131" s="36">
        <v>4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6">
        <v>5</v>
      </c>
      <c r="AG131" s="36"/>
      <c r="AH131" s="36"/>
      <c r="AI131" s="36"/>
      <c r="AJ131" s="36"/>
      <c r="AK131" s="36">
        <v>6</v>
      </c>
      <c r="AL131" s="36"/>
      <c r="AM131" s="36"/>
      <c r="AN131" s="36"/>
      <c r="AO131" s="36"/>
      <c r="AP131" s="36">
        <v>7</v>
      </c>
      <c r="AQ131" s="36"/>
      <c r="AR131" s="36"/>
      <c r="AS131" s="36"/>
      <c r="AT131" s="36"/>
      <c r="AU131" s="36">
        <v>8</v>
      </c>
      <c r="AV131" s="36"/>
      <c r="AW131" s="36"/>
      <c r="AX131" s="36"/>
      <c r="AY131" s="36"/>
      <c r="AZ131" s="36">
        <v>9</v>
      </c>
      <c r="BA131" s="36"/>
      <c r="BB131" s="36"/>
      <c r="BC131" s="36"/>
      <c r="BD131" s="36"/>
      <c r="BE131" s="36">
        <v>10</v>
      </c>
      <c r="BF131" s="36"/>
      <c r="BG131" s="36"/>
      <c r="BH131" s="36"/>
      <c r="BI131" s="36"/>
      <c r="BJ131" s="36">
        <v>11</v>
      </c>
      <c r="BK131" s="36"/>
      <c r="BL131" s="36"/>
      <c r="BM131" s="36"/>
      <c r="BN131" s="36"/>
      <c r="BO131" s="36">
        <v>12</v>
      </c>
      <c r="BP131" s="36"/>
      <c r="BQ131" s="36"/>
      <c r="BR131" s="36"/>
      <c r="BS131" s="36"/>
      <c r="BT131" s="36">
        <v>13</v>
      </c>
      <c r="BU131" s="36"/>
      <c r="BV131" s="36"/>
      <c r="BW131" s="36"/>
      <c r="BX131" s="36"/>
    </row>
    <row r="132" spans="1:79" ht="10.5" hidden="1" customHeight="1" x14ac:dyDescent="0.2">
      <c r="A132" s="33" t="s">
        <v>154</v>
      </c>
      <c r="B132" s="34"/>
      <c r="C132" s="34"/>
      <c r="D132" s="36" t="s">
        <v>57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 t="s">
        <v>70</v>
      </c>
      <c r="R132" s="36"/>
      <c r="S132" s="36"/>
      <c r="T132" s="36"/>
      <c r="U132" s="36"/>
      <c r="V132" s="36" t="s">
        <v>71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8" t="s">
        <v>111</v>
      </c>
      <c r="AG132" s="38"/>
      <c r="AH132" s="38"/>
      <c r="AI132" s="38"/>
      <c r="AJ132" s="38"/>
      <c r="AK132" s="37" t="s">
        <v>112</v>
      </c>
      <c r="AL132" s="37"/>
      <c r="AM132" s="37"/>
      <c r="AN132" s="37"/>
      <c r="AO132" s="37"/>
      <c r="AP132" s="44" t="s">
        <v>191</v>
      </c>
      <c r="AQ132" s="44"/>
      <c r="AR132" s="44"/>
      <c r="AS132" s="44"/>
      <c r="AT132" s="44"/>
      <c r="AU132" s="38" t="s">
        <v>113</v>
      </c>
      <c r="AV132" s="38"/>
      <c r="AW132" s="38"/>
      <c r="AX132" s="38"/>
      <c r="AY132" s="38"/>
      <c r="AZ132" s="37" t="s">
        <v>114</v>
      </c>
      <c r="BA132" s="37"/>
      <c r="BB132" s="37"/>
      <c r="BC132" s="37"/>
      <c r="BD132" s="37"/>
      <c r="BE132" s="44" t="s">
        <v>191</v>
      </c>
      <c r="BF132" s="44"/>
      <c r="BG132" s="44"/>
      <c r="BH132" s="44"/>
      <c r="BI132" s="44"/>
      <c r="BJ132" s="38" t="s">
        <v>105</v>
      </c>
      <c r="BK132" s="38"/>
      <c r="BL132" s="38"/>
      <c r="BM132" s="38"/>
      <c r="BN132" s="38"/>
      <c r="BO132" s="37" t="s">
        <v>106</v>
      </c>
      <c r="BP132" s="37"/>
      <c r="BQ132" s="37"/>
      <c r="BR132" s="37"/>
      <c r="BS132" s="37"/>
      <c r="BT132" s="44" t="s">
        <v>191</v>
      </c>
      <c r="BU132" s="44"/>
      <c r="BV132" s="44"/>
      <c r="BW132" s="44"/>
      <c r="BX132" s="44"/>
      <c r="CA132" t="s">
        <v>37</v>
      </c>
    </row>
    <row r="133" spans="1:79" s="6" customFormat="1" ht="15" customHeight="1" x14ac:dyDescent="0.2">
      <c r="A133" s="87">
        <v>0</v>
      </c>
      <c r="B133" s="85"/>
      <c r="C133" s="85"/>
      <c r="D133" s="111" t="s">
        <v>190</v>
      </c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  <c r="CA133" s="6" t="s">
        <v>38</v>
      </c>
    </row>
    <row r="134" spans="1:79" s="99" customFormat="1" ht="15" customHeight="1" x14ac:dyDescent="0.2">
      <c r="A134" s="89">
        <v>1</v>
      </c>
      <c r="B134" s="90"/>
      <c r="C134" s="90"/>
      <c r="D134" s="114" t="s">
        <v>192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193</v>
      </c>
      <c r="R134" s="36"/>
      <c r="S134" s="36"/>
      <c r="T134" s="36"/>
      <c r="U134" s="36"/>
      <c r="V134" s="36" t="s">
        <v>194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10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10</v>
      </c>
      <c r="AQ134" s="115"/>
      <c r="AR134" s="115"/>
      <c r="AS134" s="115"/>
      <c r="AT134" s="115"/>
      <c r="AU134" s="115">
        <v>10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10</v>
      </c>
      <c r="BF134" s="115"/>
      <c r="BG134" s="115"/>
      <c r="BH134" s="115"/>
      <c r="BI134" s="115"/>
      <c r="BJ134" s="115">
        <v>10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10</v>
      </c>
      <c r="BU134" s="115"/>
      <c r="BV134" s="115"/>
      <c r="BW134" s="115"/>
      <c r="BX134" s="115"/>
    </row>
    <row r="135" spans="1:79" s="99" customFormat="1" ht="30" customHeight="1" x14ac:dyDescent="0.2">
      <c r="A135" s="89">
        <v>2</v>
      </c>
      <c r="B135" s="90"/>
      <c r="C135" s="90"/>
      <c r="D135" s="114" t="s">
        <v>195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193</v>
      </c>
      <c r="R135" s="36"/>
      <c r="S135" s="36"/>
      <c r="T135" s="36"/>
      <c r="U135" s="36"/>
      <c r="V135" s="36" t="s">
        <v>196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115">
        <v>21.9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21.9</v>
      </c>
      <c r="AQ135" s="115"/>
      <c r="AR135" s="115"/>
      <c r="AS135" s="115"/>
      <c r="AT135" s="115"/>
      <c r="AU135" s="115">
        <v>24.15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24.15</v>
      </c>
      <c r="BF135" s="115"/>
      <c r="BG135" s="115"/>
      <c r="BH135" s="115"/>
      <c r="BI135" s="115"/>
      <c r="BJ135" s="115">
        <v>41.21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41.21</v>
      </c>
      <c r="BU135" s="115"/>
      <c r="BV135" s="115"/>
      <c r="BW135" s="115"/>
      <c r="BX135" s="115"/>
    </row>
    <row r="136" spans="1:79" s="99" customFormat="1" ht="30" customHeight="1" x14ac:dyDescent="0.2">
      <c r="A136" s="89">
        <v>3</v>
      </c>
      <c r="B136" s="90"/>
      <c r="C136" s="90"/>
      <c r="D136" s="114" t="s">
        <v>197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193</v>
      </c>
      <c r="R136" s="36"/>
      <c r="S136" s="36"/>
      <c r="T136" s="36"/>
      <c r="U136" s="36"/>
      <c r="V136" s="36" t="s">
        <v>196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21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21</v>
      </c>
      <c r="AQ136" s="115"/>
      <c r="AR136" s="115"/>
      <c r="AS136" s="115"/>
      <c r="AT136" s="115"/>
      <c r="AU136" s="115">
        <v>21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21</v>
      </c>
      <c r="BF136" s="115"/>
      <c r="BG136" s="115"/>
      <c r="BH136" s="115"/>
      <c r="BI136" s="115"/>
      <c r="BJ136" s="115">
        <v>21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21</v>
      </c>
      <c r="BU136" s="115"/>
      <c r="BV136" s="115"/>
      <c r="BW136" s="115"/>
      <c r="BX136" s="115"/>
    </row>
    <row r="137" spans="1:79" s="99" customFormat="1" ht="30" customHeight="1" x14ac:dyDescent="0.2">
      <c r="A137" s="89">
        <v>4</v>
      </c>
      <c r="B137" s="90"/>
      <c r="C137" s="90"/>
      <c r="D137" s="114" t="s">
        <v>198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193</v>
      </c>
      <c r="R137" s="36"/>
      <c r="S137" s="36"/>
      <c r="T137" s="36"/>
      <c r="U137" s="36"/>
      <c r="V137" s="36" t="s">
        <v>196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115">
        <v>181.14500000000001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181.14500000000001</v>
      </c>
      <c r="AQ137" s="115"/>
      <c r="AR137" s="115"/>
      <c r="AS137" s="115"/>
      <c r="AT137" s="115"/>
      <c r="AU137" s="115">
        <v>181.14500000000001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181.14500000000001</v>
      </c>
      <c r="BF137" s="115"/>
      <c r="BG137" s="115"/>
      <c r="BH137" s="115"/>
      <c r="BI137" s="115"/>
      <c r="BJ137" s="115">
        <v>165.76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165.76</v>
      </c>
      <c r="BU137" s="115"/>
      <c r="BV137" s="115"/>
      <c r="BW137" s="115"/>
      <c r="BX137" s="115"/>
    </row>
    <row r="138" spans="1:79" s="6" customFormat="1" ht="15" customHeight="1" x14ac:dyDescent="0.2">
      <c r="A138" s="87">
        <v>0</v>
      </c>
      <c r="B138" s="85"/>
      <c r="C138" s="85"/>
      <c r="D138" s="113" t="s">
        <v>199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</row>
    <row r="139" spans="1:79" s="99" customFormat="1" ht="15" customHeight="1" x14ac:dyDescent="0.2">
      <c r="A139" s="89">
        <v>1</v>
      </c>
      <c r="B139" s="90"/>
      <c r="C139" s="90"/>
      <c r="D139" s="114" t="s">
        <v>200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201</v>
      </c>
      <c r="R139" s="36"/>
      <c r="S139" s="36"/>
      <c r="T139" s="36"/>
      <c r="U139" s="36"/>
      <c r="V139" s="36" t="s">
        <v>194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115">
        <v>2381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2381</v>
      </c>
      <c r="AQ139" s="115"/>
      <c r="AR139" s="115"/>
      <c r="AS139" s="115"/>
      <c r="AT139" s="115"/>
      <c r="AU139" s="115">
        <v>2374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2374</v>
      </c>
      <c r="BF139" s="115"/>
      <c r="BG139" s="115"/>
      <c r="BH139" s="115"/>
      <c r="BI139" s="115"/>
      <c r="BJ139" s="115">
        <v>2307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2307</v>
      </c>
      <c r="BU139" s="115"/>
      <c r="BV139" s="115"/>
      <c r="BW139" s="115"/>
      <c r="BX139" s="115"/>
    </row>
    <row r="140" spans="1:79" s="99" customFormat="1" ht="15" customHeight="1" x14ac:dyDescent="0.2">
      <c r="A140" s="89">
        <v>2</v>
      </c>
      <c r="B140" s="90"/>
      <c r="C140" s="90"/>
      <c r="D140" s="114" t="s">
        <v>202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201</v>
      </c>
      <c r="R140" s="36"/>
      <c r="S140" s="36"/>
      <c r="T140" s="36"/>
      <c r="U140" s="36"/>
      <c r="V140" s="36" t="s">
        <v>194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115">
        <v>165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165</v>
      </c>
      <c r="AQ140" s="115"/>
      <c r="AR140" s="115"/>
      <c r="AS140" s="115"/>
      <c r="AT140" s="115"/>
      <c r="AU140" s="115">
        <v>197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197</v>
      </c>
      <c r="BF140" s="115"/>
      <c r="BG140" s="115"/>
      <c r="BH140" s="115"/>
      <c r="BI140" s="115"/>
      <c r="BJ140" s="115">
        <v>165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v>165</v>
      </c>
      <c r="BU140" s="115"/>
      <c r="BV140" s="115"/>
      <c r="BW140" s="115"/>
      <c r="BX140" s="115"/>
    </row>
    <row r="141" spans="1:79" s="6" customFormat="1" ht="15" customHeight="1" x14ac:dyDescent="0.2">
      <c r="A141" s="87">
        <v>0</v>
      </c>
      <c r="B141" s="85"/>
      <c r="C141" s="85"/>
      <c r="D141" s="113" t="s">
        <v>203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  <c r="BJ141" s="112"/>
      <c r="BK141" s="112"/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/>
      <c r="BX141" s="112"/>
    </row>
    <row r="142" spans="1:79" s="99" customFormat="1" ht="15" customHeight="1" x14ac:dyDescent="0.2">
      <c r="A142" s="89">
        <v>1</v>
      </c>
      <c r="B142" s="90"/>
      <c r="C142" s="90"/>
      <c r="D142" s="114" t="s">
        <v>204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205</v>
      </c>
      <c r="R142" s="36"/>
      <c r="S142" s="36"/>
      <c r="T142" s="36"/>
      <c r="U142" s="36"/>
      <c r="V142" s="114" t="s">
        <v>206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408576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408576</v>
      </c>
      <c r="AQ142" s="115"/>
      <c r="AR142" s="115"/>
      <c r="AS142" s="115"/>
      <c r="AT142" s="115"/>
      <c r="AU142" s="115">
        <v>398832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398832</v>
      </c>
      <c r="BF142" s="115"/>
      <c r="BG142" s="115"/>
      <c r="BH142" s="115"/>
      <c r="BI142" s="115"/>
      <c r="BJ142" s="115">
        <v>387576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v>387576</v>
      </c>
      <c r="BU142" s="115"/>
      <c r="BV142" s="115"/>
      <c r="BW142" s="115"/>
      <c r="BX142" s="115"/>
    </row>
    <row r="143" spans="1:79" s="99" customFormat="1" ht="15" customHeight="1" x14ac:dyDescent="0.2">
      <c r="A143" s="89">
        <v>2</v>
      </c>
      <c r="B143" s="90"/>
      <c r="C143" s="90"/>
      <c r="D143" s="114" t="s">
        <v>207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208</v>
      </c>
      <c r="R143" s="36"/>
      <c r="S143" s="36"/>
      <c r="T143" s="36"/>
      <c r="U143" s="36"/>
      <c r="V143" s="114" t="s">
        <v>209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11495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v>11495</v>
      </c>
      <c r="AQ143" s="115"/>
      <c r="AR143" s="115"/>
      <c r="AS143" s="115"/>
      <c r="AT143" s="115"/>
      <c r="AU143" s="115">
        <v>9000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v>9000</v>
      </c>
      <c r="BF143" s="115"/>
      <c r="BG143" s="115"/>
      <c r="BH143" s="115"/>
      <c r="BI143" s="115"/>
      <c r="BJ143" s="115">
        <v>15495</v>
      </c>
      <c r="BK143" s="115"/>
      <c r="BL143" s="115"/>
      <c r="BM143" s="115"/>
      <c r="BN143" s="115"/>
      <c r="BO143" s="115">
        <v>0</v>
      </c>
      <c r="BP143" s="115"/>
      <c r="BQ143" s="115"/>
      <c r="BR143" s="115"/>
      <c r="BS143" s="115"/>
      <c r="BT143" s="115">
        <v>15495</v>
      </c>
      <c r="BU143" s="115"/>
      <c r="BV143" s="115"/>
      <c r="BW143" s="115"/>
      <c r="BX143" s="115"/>
    </row>
    <row r="144" spans="1:79" s="99" customFormat="1" ht="30" customHeight="1" x14ac:dyDescent="0.2">
      <c r="A144" s="89">
        <v>3</v>
      </c>
      <c r="B144" s="90"/>
      <c r="C144" s="90"/>
      <c r="D144" s="114" t="s">
        <v>210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205</v>
      </c>
      <c r="R144" s="36"/>
      <c r="S144" s="36"/>
      <c r="T144" s="36"/>
      <c r="U144" s="36"/>
      <c r="V144" s="114" t="s">
        <v>206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16562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16562</v>
      </c>
      <c r="AQ144" s="115"/>
      <c r="AR144" s="115"/>
      <c r="AS144" s="115"/>
      <c r="AT144" s="115"/>
      <c r="AU144" s="115">
        <v>18715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18715</v>
      </c>
      <c r="BF144" s="115"/>
      <c r="BG144" s="115"/>
      <c r="BH144" s="115"/>
      <c r="BI144" s="115"/>
      <c r="BJ144" s="115">
        <v>31350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v>31350</v>
      </c>
      <c r="BU144" s="115"/>
      <c r="BV144" s="115"/>
      <c r="BW144" s="115"/>
      <c r="BX144" s="115"/>
    </row>
    <row r="145" spans="1:79" s="6" customFormat="1" ht="15" customHeight="1" x14ac:dyDescent="0.2">
      <c r="A145" s="87">
        <v>0</v>
      </c>
      <c r="B145" s="85"/>
      <c r="C145" s="85"/>
      <c r="D145" s="113" t="s">
        <v>211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/>
      <c r="BU145" s="112"/>
      <c r="BV145" s="112"/>
      <c r="BW145" s="112"/>
      <c r="BX145" s="112"/>
    </row>
    <row r="146" spans="1:79" s="99" customFormat="1" ht="28.5" customHeight="1" x14ac:dyDescent="0.2">
      <c r="A146" s="89">
        <v>1</v>
      </c>
      <c r="B146" s="90"/>
      <c r="C146" s="90"/>
      <c r="D146" s="114" t="s">
        <v>212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213</v>
      </c>
      <c r="R146" s="36"/>
      <c r="S146" s="36"/>
      <c r="T146" s="36"/>
      <c r="U146" s="36"/>
      <c r="V146" s="114" t="s">
        <v>206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168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168</v>
      </c>
      <c r="AQ146" s="115"/>
      <c r="AR146" s="115"/>
      <c r="AS146" s="115"/>
      <c r="AT146" s="115"/>
      <c r="AU146" s="115">
        <v>168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168</v>
      </c>
      <c r="BF146" s="115"/>
      <c r="BG146" s="115"/>
      <c r="BH146" s="115"/>
      <c r="BI146" s="115"/>
      <c r="BJ146" s="115">
        <v>168</v>
      </c>
      <c r="BK146" s="115"/>
      <c r="BL146" s="115"/>
      <c r="BM146" s="115"/>
      <c r="BN146" s="115"/>
      <c r="BO146" s="115">
        <v>0</v>
      </c>
      <c r="BP146" s="115"/>
      <c r="BQ146" s="115"/>
      <c r="BR146" s="115"/>
      <c r="BS146" s="115"/>
      <c r="BT146" s="115">
        <v>168</v>
      </c>
      <c r="BU146" s="115"/>
      <c r="BV146" s="115"/>
      <c r="BW146" s="115"/>
      <c r="BX146" s="115"/>
    </row>
    <row r="147" spans="1:79" s="99" customFormat="1" ht="30" customHeight="1" x14ac:dyDescent="0.2">
      <c r="A147" s="89">
        <v>2</v>
      </c>
      <c r="B147" s="90"/>
      <c r="C147" s="90"/>
      <c r="D147" s="114" t="s">
        <v>214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213</v>
      </c>
      <c r="R147" s="36"/>
      <c r="S147" s="36"/>
      <c r="T147" s="36"/>
      <c r="U147" s="36"/>
      <c r="V147" s="114" t="s">
        <v>206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190</v>
      </c>
      <c r="AG147" s="115"/>
      <c r="AH147" s="115"/>
      <c r="AI147" s="115"/>
      <c r="AJ147" s="115"/>
      <c r="AK147" s="115">
        <v>190</v>
      </c>
      <c r="AL147" s="115"/>
      <c r="AM147" s="115"/>
      <c r="AN147" s="115"/>
      <c r="AO147" s="115"/>
      <c r="AP147" s="115">
        <v>380</v>
      </c>
      <c r="AQ147" s="115"/>
      <c r="AR147" s="115"/>
      <c r="AS147" s="115"/>
      <c r="AT147" s="115"/>
      <c r="AU147" s="115">
        <v>190</v>
      </c>
      <c r="AV147" s="115"/>
      <c r="AW147" s="115"/>
      <c r="AX147" s="115"/>
      <c r="AY147" s="115"/>
      <c r="AZ147" s="115">
        <v>190</v>
      </c>
      <c r="BA147" s="115"/>
      <c r="BB147" s="115"/>
      <c r="BC147" s="115"/>
      <c r="BD147" s="115"/>
      <c r="BE147" s="115">
        <v>380</v>
      </c>
      <c r="BF147" s="115"/>
      <c r="BG147" s="115"/>
      <c r="BH147" s="115"/>
      <c r="BI147" s="115"/>
      <c r="BJ147" s="115">
        <v>190</v>
      </c>
      <c r="BK147" s="115"/>
      <c r="BL147" s="115"/>
      <c r="BM147" s="115"/>
      <c r="BN147" s="115"/>
      <c r="BO147" s="115">
        <v>190</v>
      </c>
      <c r="BP147" s="115"/>
      <c r="BQ147" s="115"/>
      <c r="BR147" s="115"/>
      <c r="BS147" s="115"/>
      <c r="BT147" s="115">
        <v>380</v>
      </c>
      <c r="BU147" s="115"/>
      <c r="BV147" s="115"/>
      <c r="BW147" s="115"/>
      <c r="BX147" s="115"/>
    </row>
    <row r="149" spans="1:79" ht="14.25" customHeight="1" x14ac:dyDescent="0.2">
      <c r="A149" s="42" t="s">
        <v>270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</row>
    <row r="150" spans="1:79" ht="23.1" customHeight="1" x14ac:dyDescent="0.2">
      <c r="A150" s="61" t="s">
        <v>6</v>
      </c>
      <c r="B150" s="62"/>
      <c r="C150" s="62"/>
      <c r="D150" s="36" t="s">
        <v>9</v>
      </c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 t="s">
        <v>8</v>
      </c>
      <c r="R150" s="36"/>
      <c r="S150" s="36"/>
      <c r="T150" s="36"/>
      <c r="U150" s="36"/>
      <c r="V150" s="36" t="s">
        <v>7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30" t="s">
        <v>261</v>
      </c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2"/>
      <c r="AU150" s="30" t="s">
        <v>266</v>
      </c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2"/>
    </row>
    <row r="151" spans="1:79" ht="28.5" customHeight="1" x14ac:dyDescent="0.2">
      <c r="A151" s="64"/>
      <c r="B151" s="65"/>
      <c r="C151" s="6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 t="s">
        <v>4</v>
      </c>
      <c r="AG151" s="36"/>
      <c r="AH151" s="36"/>
      <c r="AI151" s="36"/>
      <c r="AJ151" s="36"/>
      <c r="AK151" s="36" t="s">
        <v>3</v>
      </c>
      <c r="AL151" s="36"/>
      <c r="AM151" s="36"/>
      <c r="AN151" s="36"/>
      <c r="AO151" s="36"/>
      <c r="AP151" s="36" t="s">
        <v>123</v>
      </c>
      <c r="AQ151" s="36"/>
      <c r="AR151" s="36"/>
      <c r="AS151" s="36"/>
      <c r="AT151" s="36"/>
      <c r="AU151" s="36" t="s">
        <v>4</v>
      </c>
      <c r="AV151" s="36"/>
      <c r="AW151" s="36"/>
      <c r="AX151" s="36"/>
      <c r="AY151" s="36"/>
      <c r="AZ151" s="36" t="s">
        <v>3</v>
      </c>
      <c r="BA151" s="36"/>
      <c r="BB151" s="36"/>
      <c r="BC151" s="36"/>
      <c r="BD151" s="36"/>
      <c r="BE151" s="36" t="s">
        <v>90</v>
      </c>
      <c r="BF151" s="36"/>
      <c r="BG151" s="36"/>
      <c r="BH151" s="36"/>
      <c r="BI151" s="36"/>
    </row>
    <row r="152" spans="1:79" ht="15" customHeight="1" x14ac:dyDescent="0.2">
      <c r="A152" s="30">
        <v>1</v>
      </c>
      <c r="B152" s="31"/>
      <c r="C152" s="31"/>
      <c r="D152" s="36">
        <v>2</v>
      </c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>
        <v>3</v>
      </c>
      <c r="R152" s="36"/>
      <c r="S152" s="36"/>
      <c r="T152" s="36"/>
      <c r="U152" s="36"/>
      <c r="V152" s="36">
        <v>4</v>
      </c>
      <c r="W152" s="36"/>
      <c r="X152" s="36"/>
      <c r="Y152" s="36"/>
      <c r="Z152" s="36"/>
      <c r="AA152" s="36"/>
      <c r="AB152" s="36"/>
      <c r="AC152" s="36"/>
      <c r="AD152" s="36"/>
      <c r="AE152" s="36"/>
      <c r="AF152" s="36">
        <v>5</v>
      </c>
      <c r="AG152" s="36"/>
      <c r="AH152" s="36"/>
      <c r="AI152" s="36"/>
      <c r="AJ152" s="36"/>
      <c r="AK152" s="36">
        <v>6</v>
      </c>
      <c r="AL152" s="36"/>
      <c r="AM152" s="36"/>
      <c r="AN152" s="36"/>
      <c r="AO152" s="36"/>
      <c r="AP152" s="36">
        <v>7</v>
      </c>
      <c r="AQ152" s="36"/>
      <c r="AR152" s="36"/>
      <c r="AS152" s="36"/>
      <c r="AT152" s="36"/>
      <c r="AU152" s="36">
        <v>8</v>
      </c>
      <c r="AV152" s="36"/>
      <c r="AW152" s="36"/>
      <c r="AX152" s="36"/>
      <c r="AY152" s="36"/>
      <c r="AZ152" s="36">
        <v>9</v>
      </c>
      <c r="BA152" s="36"/>
      <c r="BB152" s="36"/>
      <c r="BC152" s="36"/>
      <c r="BD152" s="36"/>
      <c r="BE152" s="36">
        <v>10</v>
      </c>
      <c r="BF152" s="36"/>
      <c r="BG152" s="36"/>
      <c r="BH152" s="36"/>
      <c r="BI152" s="36"/>
    </row>
    <row r="153" spans="1:79" ht="15.75" hidden="1" customHeight="1" x14ac:dyDescent="0.2">
      <c r="A153" s="33" t="s">
        <v>154</v>
      </c>
      <c r="B153" s="34"/>
      <c r="C153" s="34"/>
      <c r="D153" s="36" t="s">
        <v>57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 t="s">
        <v>70</v>
      </c>
      <c r="R153" s="36"/>
      <c r="S153" s="36"/>
      <c r="T153" s="36"/>
      <c r="U153" s="36"/>
      <c r="V153" s="36" t="s">
        <v>71</v>
      </c>
      <c r="W153" s="36"/>
      <c r="X153" s="36"/>
      <c r="Y153" s="36"/>
      <c r="Z153" s="36"/>
      <c r="AA153" s="36"/>
      <c r="AB153" s="36"/>
      <c r="AC153" s="36"/>
      <c r="AD153" s="36"/>
      <c r="AE153" s="36"/>
      <c r="AF153" s="38" t="s">
        <v>107</v>
      </c>
      <c r="AG153" s="38"/>
      <c r="AH153" s="38"/>
      <c r="AI153" s="38"/>
      <c r="AJ153" s="38"/>
      <c r="AK153" s="37" t="s">
        <v>108</v>
      </c>
      <c r="AL153" s="37"/>
      <c r="AM153" s="37"/>
      <c r="AN153" s="37"/>
      <c r="AO153" s="37"/>
      <c r="AP153" s="44" t="s">
        <v>191</v>
      </c>
      <c r="AQ153" s="44"/>
      <c r="AR153" s="44"/>
      <c r="AS153" s="44"/>
      <c r="AT153" s="44"/>
      <c r="AU153" s="38" t="s">
        <v>109</v>
      </c>
      <c r="AV153" s="38"/>
      <c r="AW153" s="38"/>
      <c r="AX153" s="38"/>
      <c r="AY153" s="38"/>
      <c r="AZ153" s="37" t="s">
        <v>110</v>
      </c>
      <c r="BA153" s="37"/>
      <c r="BB153" s="37"/>
      <c r="BC153" s="37"/>
      <c r="BD153" s="37"/>
      <c r="BE153" s="44" t="s">
        <v>191</v>
      </c>
      <c r="BF153" s="44"/>
      <c r="BG153" s="44"/>
      <c r="BH153" s="44"/>
      <c r="BI153" s="44"/>
      <c r="CA153" t="s">
        <v>39</v>
      </c>
    </row>
    <row r="154" spans="1:79" s="6" customFormat="1" ht="14.25" x14ac:dyDescent="0.2">
      <c r="A154" s="87">
        <v>0</v>
      </c>
      <c r="B154" s="85"/>
      <c r="C154" s="85"/>
      <c r="D154" s="111" t="s">
        <v>190</v>
      </c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  <c r="AQ154" s="112"/>
      <c r="AR154" s="112"/>
      <c r="AS154" s="112"/>
      <c r="AT154" s="112"/>
      <c r="AU154" s="112"/>
      <c r="AV154" s="112"/>
      <c r="AW154" s="112"/>
      <c r="AX154" s="112"/>
      <c r="AY154" s="112"/>
      <c r="AZ154" s="112"/>
      <c r="BA154" s="112"/>
      <c r="BB154" s="112"/>
      <c r="BC154" s="112"/>
      <c r="BD154" s="112"/>
      <c r="BE154" s="112"/>
      <c r="BF154" s="112"/>
      <c r="BG154" s="112"/>
      <c r="BH154" s="112"/>
      <c r="BI154" s="112"/>
      <c r="CA154" s="6" t="s">
        <v>40</v>
      </c>
    </row>
    <row r="155" spans="1:79" s="99" customFormat="1" ht="14.25" customHeight="1" x14ac:dyDescent="0.2">
      <c r="A155" s="89">
        <v>1</v>
      </c>
      <c r="B155" s="90"/>
      <c r="C155" s="90"/>
      <c r="D155" s="114" t="s">
        <v>192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193</v>
      </c>
      <c r="R155" s="36"/>
      <c r="S155" s="36"/>
      <c r="T155" s="36"/>
      <c r="U155" s="36"/>
      <c r="V155" s="36" t="s">
        <v>194</v>
      </c>
      <c r="W155" s="36"/>
      <c r="X155" s="36"/>
      <c r="Y155" s="36"/>
      <c r="Z155" s="36"/>
      <c r="AA155" s="36"/>
      <c r="AB155" s="36"/>
      <c r="AC155" s="36"/>
      <c r="AD155" s="36"/>
      <c r="AE155" s="36"/>
      <c r="AF155" s="115">
        <v>10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10</v>
      </c>
      <c r="AQ155" s="115"/>
      <c r="AR155" s="115"/>
      <c r="AS155" s="115"/>
      <c r="AT155" s="115"/>
      <c r="AU155" s="115">
        <v>10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10</v>
      </c>
      <c r="BF155" s="115"/>
      <c r="BG155" s="115"/>
      <c r="BH155" s="115"/>
      <c r="BI155" s="115"/>
    </row>
    <row r="156" spans="1:79" s="99" customFormat="1" ht="30" customHeight="1" x14ac:dyDescent="0.2">
      <c r="A156" s="89">
        <v>2</v>
      </c>
      <c r="B156" s="90"/>
      <c r="C156" s="90"/>
      <c r="D156" s="114" t="s">
        <v>195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36" t="s">
        <v>193</v>
      </c>
      <c r="R156" s="36"/>
      <c r="S156" s="36"/>
      <c r="T156" s="36"/>
      <c r="U156" s="36"/>
      <c r="V156" s="36" t="s">
        <v>196</v>
      </c>
      <c r="W156" s="36"/>
      <c r="X156" s="36"/>
      <c r="Y156" s="36"/>
      <c r="Z156" s="36"/>
      <c r="AA156" s="36"/>
      <c r="AB156" s="36"/>
      <c r="AC156" s="36"/>
      <c r="AD156" s="36"/>
      <c r="AE156" s="36"/>
      <c r="AF156" s="115">
        <v>41.21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41.21</v>
      </c>
      <c r="AQ156" s="115"/>
      <c r="AR156" s="115"/>
      <c r="AS156" s="115"/>
      <c r="AT156" s="115"/>
      <c r="AU156" s="115">
        <v>41.21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41.21</v>
      </c>
      <c r="BF156" s="115"/>
      <c r="BG156" s="115"/>
      <c r="BH156" s="115"/>
      <c r="BI156" s="115"/>
    </row>
    <row r="157" spans="1:79" s="99" customFormat="1" ht="30" customHeight="1" x14ac:dyDescent="0.2">
      <c r="A157" s="89">
        <v>3</v>
      </c>
      <c r="B157" s="90"/>
      <c r="C157" s="90"/>
      <c r="D157" s="114" t="s">
        <v>197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36" t="s">
        <v>193</v>
      </c>
      <c r="R157" s="36"/>
      <c r="S157" s="36"/>
      <c r="T157" s="36"/>
      <c r="U157" s="36"/>
      <c r="V157" s="36" t="s">
        <v>196</v>
      </c>
      <c r="W157" s="36"/>
      <c r="X157" s="36"/>
      <c r="Y157" s="36"/>
      <c r="Z157" s="36"/>
      <c r="AA157" s="36"/>
      <c r="AB157" s="36"/>
      <c r="AC157" s="36"/>
      <c r="AD157" s="36"/>
      <c r="AE157" s="36"/>
      <c r="AF157" s="115">
        <v>21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v>21</v>
      </c>
      <c r="AQ157" s="115"/>
      <c r="AR157" s="115"/>
      <c r="AS157" s="115"/>
      <c r="AT157" s="115"/>
      <c r="AU157" s="115">
        <v>21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v>21</v>
      </c>
      <c r="BF157" s="115"/>
      <c r="BG157" s="115"/>
      <c r="BH157" s="115"/>
      <c r="BI157" s="115"/>
    </row>
    <row r="158" spans="1:79" s="99" customFormat="1" ht="30" customHeight="1" x14ac:dyDescent="0.2">
      <c r="A158" s="89">
        <v>4</v>
      </c>
      <c r="B158" s="90"/>
      <c r="C158" s="90"/>
      <c r="D158" s="114" t="s">
        <v>198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193</v>
      </c>
      <c r="R158" s="36"/>
      <c r="S158" s="36"/>
      <c r="T158" s="36"/>
      <c r="U158" s="36"/>
      <c r="V158" s="36" t="s">
        <v>196</v>
      </c>
      <c r="W158" s="36"/>
      <c r="X158" s="36"/>
      <c r="Y158" s="36"/>
      <c r="Z158" s="36"/>
      <c r="AA158" s="36"/>
      <c r="AB158" s="36"/>
      <c r="AC158" s="36"/>
      <c r="AD158" s="36"/>
      <c r="AE158" s="36"/>
      <c r="AF158" s="115">
        <v>165.76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165.76</v>
      </c>
      <c r="AQ158" s="115"/>
      <c r="AR158" s="115"/>
      <c r="AS158" s="115"/>
      <c r="AT158" s="115"/>
      <c r="AU158" s="115">
        <v>165.76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165.76</v>
      </c>
      <c r="BF158" s="115"/>
      <c r="BG158" s="115"/>
      <c r="BH158" s="115"/>
      <c r="BI158" s="115"/>
    </row>
    <row r="159" spans="1:79" s="6" customFormat="1" ht="14.25" x14ac:dyDescent="0.2">
      <c r="A159" s="87">
        <v>0</v>
      </c>
      <c r="B159" s="85"/>
      <c r="C159" s="85"/>
      <c r="D159" s="113" t="s">
        <v>199</v>
      </c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2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/>
      <c r="BF159" s="112"/>
      <c r="BG159" s="112"/>
      <c r="BH159" s="112"/>
      <c r="BI159" s="112"/>
    </row>
    <row r="160" spans="1:79" s="99" customFormat="1" ht="14.25" customHeight="1" x14ac:dyDescent="0.2">
      <c r="A160" s="89">
        <v>1</v>
      </c>
      <c r="B160" s="90"/>
      <c r="C160" s="90"/>
      <c r="D160" s="114" t="s">
        <v>200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201</v>
      </c>
      <c r="R160" s="36"/>
      <c r="S160" s="36"/>
      <c r="T160" s="36"/>
      <c r="U160" s="36"/>
      <c r="V160" s="36" t="s">
        <v>194</v>
      </c>
      <c r="W160" s="36"/>
      <c r="X160" s="36"/>
      <c r="Y160" s="36"/>
      <c r="Z160" s="36"/>
      <c r="AA160" s="36"/>
      <c r="AB160" s="36"/>
      <c r="AC160" s="36"/>
      <c r="AD160" s="36"/>
      <c r="AE160" s="36"/>
      <c r="AF160" s="115">
        <v>2307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2307</v>
      </c>
      <c r="AQ160" s="115"/>
      <c r="AR160" s="115"/>
      <c r="AS160" s="115"/>
      <c r="AT160" s="115"/>
      <c r="AU160" s="115">
        <v>2307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2307</v>
      </c>
      <c r="BF160" s="115"/>
      <c r="BG160" s="115"/>
      <c r="BH160" s="115"/>
      <c r="BI160" s="115"/>
    </row>
    <row r="161" spans="1:79" s="99" customFormat="1" ht="15" customHeight="1" x14ac:dyDescent="0.2">
      <c r="A161" s="89">
        <v>2</v>
      </c>
      <c r="B161" s="90"/>
      <c r="C161" s="90"/>
      <c r="D161" s="114" t="s">
        <v>202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36" t="s">
        <v>201</v>
      </c>
      <c r="R161" s="36"/>
      <c r="S161" s="36"/>
      <c r="T161" s="36"/>
      <c r="U161" s="36"/>
      <c r="V161" s="36" t="s">
        <v>194</v>
      </c>
      <c r="W161" s="36"/>
      <c r="X161" s="36"/>
      <c r="Y161" s="36"/>
      <c r="Z161" s="36"/>
      <c r="AA161" s="36"/>
      <c r="AB161" s="36"/>
      <c r="AC161" s="36"/>
      <c r="AD161" s="36"/>
      <c r="AE161" s="36"/>
      <c r="AF161" s="115">
        <v>165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v>165</v>
      </c>
      <c r="AQ161" s="115"/>
      <c r="AR161" s="115"/>
      <c r="AS161" s="115"/>
      <c r="AT161" s="115"/>
      <c r="AU161" s="115">
        <v>165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v>165</v>
      </c>
      <c r="BF161" s="115"/>
      <c r="BG161" s="115"/>
      <c r="BH161" s="115"/>
      <c r="BI161" s="115"/>
    </row>
    <row r="162" spans="1:79" s="6" customFormat="1" ht="14.25" x14ac:dyDescent="0.2">
      <c r="A162" s="87">
        <v>0</v>
      </c>
      <c r="B162" s="85"/>
      <c r="C162" s="85"/>
      <c r="D162" s="113" t="s">
        <v>203</v>
      </c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2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  <c r="AQ162" s="112"/>
      <c r="AR162" s="112"/>
      <c r="AS162" s="112"/>
      <c r="AT162" s="112"/>
      <c r="AU162" s="112"/>
      <c r="AV162" s="112"/>
      <c r="AW162" s="112"/>
      <c r="AX162" s="112"/>
      <c r="AY162" s="112"/>
      <c r="AZ162" s="112"/>
      <c r="BA162" s="112"/>
      <c r="BB162" s="112"/>
      <c r="BC162" s="112"/>
      <c r="BD162" s="112"/>
      <c r="BE162" s="112"/>
      <c r="BF162" s="112"/>
      <c r="BG162" s="112"/>
      <c r="BH162" s="112"/>
      <c r="BI162" s="112"/>
    </row>
    <row r="163" spans="1:79" s="99" customFormat="1" ht="14.25" customHeight="1" x14ac:dyDescent="0.2">
      <c r="A163" s="89">
        <v>1</v>
      </c>
      <c r="B163" s="90"/>
      <c r="C163" s="90"/>
      <c r="D163" s="114" t="s">
        <v>204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36" t="s">
        <v>205</v>
      </c>
      <c r="R163" s="36"/>
      <c r="S163" s="36"/>
      <c r="T163" s="36"/>
      <c r="U163" s="36"/>
      <c r="V163" s="114" t="s">
        <v>206</v>
      </c>
      <c r="W163" s="93"/>
      <c r="X163" s="93"/>
      <c r="Y163" s="93"/>
      <c r="Z163" s="93"/>
      <c r="AA163" s="93"/>
      <c r="AB163" s="93"/>
      <c r="AC163" s="93"/>
      <c r="AD163" s="93"/>
      <c r="AE163" s="94"/>
      <c r="AF163" s="115">
        <v>387576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v>387576</v>
      </c>
      <c r="AQ163" s="115"/>
      <c r="AR163" s="115"/>
      <c r="AS163" s="115"/>
      <c r="AT163" s="115"/>
      <c r="AU163" s="115">
        <v>387576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v>387576</v>
      </c>
      <c r="BF163" s="115"/>
      <c r="BG163" s="115"/>
      <c r="BH163" s="115"/>
      <c r="BI163" s="115"/>
    </row>
    <row r="164" spans="1:79" s="99" customFormat="1" ht="15" customHeight="1" x14ac:dyDescent="0.2">
      <c r="A164" s="89">
        <v>2</v>
      </c>
      <c r="B164" s="90"/>
      <c r="C164" s="90"/>
      <c r="D164" s="114" t="s">
        <v>207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36" t="s">
        <v>208</v>
      </c>
      <c r="R164" s="36"/>
      <c r="S164" s="36"/>
      <c r="T164" s="36"/>
      <c r="U164" s="36"/>
      <c r="V164" s="114" t="s">
        <v>209</v>
      </c>
      <c r="W164" s="93"/>
      <c r="X164" s="93"/>
      <c r="Y164" s="93"/>
      <c r="Z164" s="93"/>
      <c r="AA164" s="93"/>
      <c r="AB164" s="93"/>
      <c r="AC164" s="93"/>
      <c r="AD164" s="93"/>
      <c r="AE164" s="94"/>
      <c r="AF164" s="115">
        <v>15495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v>15495</v>
      </c>
      <c r="AQ164" s="115"/>
      <c r="AR164" s="115"/>
      <c r="AS164" s="115"/>
      <c r="AT164" s="115"/>
      <c r="AU164" s="115">
        <v>15495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v>15495</v>
      </c>
      <c r="BF164" s="115"/>
      <c r="BG164" s="115"/>
      <c r="BH164" s="115"/>
      <c r="BI164" s="115"/>
    </row>
    <row r="165" spans="1:79" s="99" customFormat="1" ht="30" customHeight="1" x14ac:dyDescent="0.2">
      <c r="A165" s="89">
        <v>3</v>
      </c>
      <c r="B165" s="90"/>
      <c r="C165" s="90"/>
      <c r="D165" s="114" t="s">
        <v>210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36" t="s">
        <v>205</v>
      </c>
      <c r="R165" s="36"/>
      <c r="S165" s="36"/>
      <c r="T165" s="36"/>
      <c r="U165" s="36"/>
      <c r="V165" s="114" t="s">
        <v>206</v>
      </c>
      <c r="W165" s="93"/>
      <c r="X165" s="93"/>
      <c r="Y165" s="93"/>
      <c r="Z165" s="93"/>
      <c r="AA165" s="93"/>
      <c r="AB165" s="93"/>
      <c r="AC165" s="93"/>
      <c r="AD165" s="93"/>
      <c r="AE165" s="94"/>
      <c r="AF165" s="115">
        <v>31350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v>31350</v>
      </c>
      <c r="AQ165" s="115"/>
      <c r="AR165" s="115"/>
      <c r="AS165" s="115"/>
      <c r="AT165" s="115"/>
      <c r="AU165" s="115">
        <v>31350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v>31350</v>
      </c>
      <c r="BF165" s="115"/>
      <c r="BG165" s="115"/>
      <c r="BH165" s="115"/>
      <c r="BI165" s="115"/>
    </row>
    <row r="166" spans="1:79" s="6" customFormat="1" ht="14.25" x14ac:dyDescent="0.2">
      <c r="A166" s="87">
        <v>0</v>
      </c>
      <c r="B166" s="85"/>
      <c r="C166" s="85"/>
      <c r="D166" s="113" t="s">
        <v>211</v>
      </c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2"/>
      <c r="Q166" s="111"/>
      <c r="R166" s="111"/>
      <c r="S166" s="111"/>
      <c r="T166" s="111"/>
      <c r="U166" s="111"/>
      <c r="V166" s="113"/>
      <c r="W166" s="101"/>
      <c r="X166" s="101"/>
      <c r="Y166" s="101"/>
      <c r="Z166" s="101"/>
      <c r="AA166" s="101"/>
      <c r="AB166" s="101"/>
      <c r="AC166" s="101"/>
      <c r="AD166" s="101"/>
      <c r="AE166" s="10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  <c r="AQ166" s="112"/>
      <c r="AR166" s="112"/>
      <c r="AS166" s="112"/>
      <c r="AT166" s="112"/>
      <c r="AU166" s="112"/>
      <c r="AV166" s="112"/>
      <c r="AW166" s="112"/>
      <c r="AX166" s="112"/>
      <c r="AY166" s="112"/>
      <c r="AZ166" s="112"/>
      <c r="BA166" s="112"/>
      <c r="BB166" s="112"/>
      <c r="BC166" s="112"/>
      <c r="BD166" s="112"/>
      <c r="BE166" s="112"/>
      <c r="BF166" s="112"/>
      <c r="BG166" s="112"/>
      <c r="BH166" s="112"/>
      <c r="BI166" s="112"/>
    </row>
    <row r="167" spans="1:79" s="99" customFormat="1" ht="28.5" customHeight="1" x14ac:dyDescent="0.2">
      <c r="A167" s="89">
        <v>1</v>
      </c>
      <c r="B167" s="90"/>
      <c r="C167" s="90"/>
      <c r="D167" s="114" t="s">
        <v>212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36" t="s">
        <v>213</v>
      </c>
      <c r="R167" s="36"/>
      <c r="S167" s="36"/>
      <c r="T167" s="36"/>
      <c r="U167" s="36"/>
      <c r="V167" s="114" t="s">
        <v>206</v>
      </c>
      <c r="W167" s="93"/>
      <c r="X167" s="93"/>
      <c r="Y167" s="93"/>
      <c r="Z167" s="93"/>
      <c r="AA167" s="93"/>
      <c r="AB167" s="93"/>
      <c r="AC167" s="93"/>
      <c r="AD167" s="93"/>
      <c r="AE167" s="94"/>
      <c r="AF167" s="115">
        <v>168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v>168</v>
      </c>
      <c r="AQ167" s="115"/>
      <c r="AR167" s="115"/>
      <c r="AS167" s="115"/>
      <c r="AT167" s="115"/>
      <c r="AU167" s="115">
        <v>168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v>168</v>
      </c>
      <c r="BF167" s="115"/>
      <c r="BG167" s="115"/>
      <c r="BH167" s="115"/>
      <c r="BI167" s="115"/>
    </row>
    <row r="168" spans="1:79" s="99" customFormat="1" ht="30" customHeight="1" x14ac:dyDescent="0.2">
      <c r="A168" s="89">
        <v>2</v>
      </c>
      <c r="B168" s="90"/>
      <c r="C168" s="90"/>
      <c r="D168" s="114" t="s">
        <v>214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36" t="s">
        <v>213</v>
      </c>
      <c r="R168" s="36"/>
      <c r="S168" s="36"/>
      <c r="T168" s="36"/>
      <c r="U168" s="36"/>
      <c r="V168" s="114" t="s">
        <v>206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190</v>
      </c>
      <c r="AG168" s="115"/>
      <c r="AH168" s="115"/>
      <c r="AI168" s="115"/>
      <c r="AJ168" s="115"/>
      <c r="AK168" s="115">
        <v>190</v>
      </c>
      <c r="AL168" s="115"/>
      <c r="AM168" s="115"/>
      <c r="AN168" s="115"/>
      <c r="AO168" s="115"/>
      <c r="AP168" s="115">
        <v>380</v>
      </c>
      <c r="AQ168" s="115"/>
      <c r="AR168" s="115"/>
      <c r="AS168" s="115"/>
      <c r="AT168" s="115"/>
      <c r="AU168" s="115">
        <v>190</v>
      </c>
      <c r="AV168" s="115"/>
      <c r="AW168" s="115"/>
      <c r="AX168" s="115"/>
      <c r="AY168" s="115"/>
      <c r="AZ168" s="115">
        <v>190</v>
      </c>
      <c r="BA168" s="115"/>
      <c r="BB168" s="115"/>
      <c r="BC168" s="115"/>
      <c r="BD168" s="115"/>
      <c r="BE168" s="115">
        <v>380</v>
      </c>
      <c r="BF168" s="115"/>
      <c r="BG168" s="115"/>
      <c r="BH168" s="115"/>
      <c r="BI168" s="115"/>
    </row>
    <row r="170" spans="1:79" ht="14.25" customHeight="1" x14ac:dyDescent="0.2">
      <c r="A170" s="42" t="s">
        <v>124</v>
      </c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</row>
    <row r="171" spans="1:79" ht="15" customHeight="1" x14ac:dyDescent="0.2">
      <c r="A171" s="53" t="s">
        <v>239</v>
      </c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53"/>
      <c r="BR171" s="53"/>
    </row>
    <row r="172" spans="1:79" ht="12.95" customHeight="1" x14ac:dyDescent="0.2">
      <c r="A172" s="61" t="s">
        <v>19</v>
      </c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3"/>
      <c r="U172" s="36" t="s">
        <v>240</v>
      </c>
      <c r="V172" s="36"/>
      <c r="W172" s="36"/>
      <c r="X172" s="36"/>
      <c r="Y172" s="36"/>
      <c r="Z172" s="36"/>
      <c r="AA172" s="36"/>
      <c r="AB172" s="36"/>
      <c r="AC172" s="36"/>
      <c r="AD172" s="36"/>
      <c r="AE172" s="36" t="s">
        <v>243</v>
      </c>
      <c r="AF172" s="36"/>
      <c r="AG172" s="36"/>
      <c r="AH172" s="36"/>
      <c r="AI172" s="36"/>
      <c r="AJ172" s="36"/>
      <c r="AK172" s="36"/>
      <c r="AL172" s="36"/>
      <c r="AM172" s="36"/>
      <c r="AN172" s="36"/>
      <c r="AO172" s="36" t="s">
        <v>251</v>
      </c>
      <c r="AP172" s="36"/>
      <c r="AQ172" s="36"/>
      <c r="AR172" s="36"/>
      <c r="AS172" s="36"/>
      <c r="AT172" s="36"/>
      <c r="AU172" s="36"/>
      <c r="AV172" s="36"/>
      <c r="AW172" s="36"/>
      <c r="AX172" s="36"/>
      <c r="AY172" s="36" t="s">
        <v>261</v>
      </c>
      <c r="AZ172" s="36"/>
      <c r="BA172" s="36"/>
      <c r="BB172" s="36"/>
      <c r="BC172" s="36"/>
      <c r="BD172" s="36"/>
      <c r="BE172" s="36"/>
      <c r="BF172" s="36"/>
      <c r="BG172" s="36"/>
      <c r="BH172" s="36"/>
      <c r="BI172" s="36" t="s">
        <v>266</v>
      </c>
      <c r="BJ172" s="36"/>
      <c r="BK172" s="36"/>
      <c r="BL172" s="36"/>
      <c r="BM172" s="36"/>
      <c r="BN172" s="36"/>
      <c r="BO172" s="36"/>
      <c r="BP172" s="36"/>
      <c r="BQ172" s="36"/>
      <c r="BR172" s="36"/>
    </row>
    <row r="173" spans="1:79" ht="30" customHeight="1" x14ac:dyDescent="0.2">
      <c r="A173" s="64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6"/>
      <c r="U173" s="36" t="s">
        <v>4</v>
      </c>
      <c r="V173" s="36"/>
      <c r="W173" s="36"/>
      <c r="X173" s="36"/>
      <c r="Y173" s="36"/>
      <c r="Z173" s="36" t="s">
        <v>3</v>
      </c>
      <c r="AA173" s="36"/>
      <c r="AB173" s="36"/>
      <c r="AC173" s="36"/>
      <c r="AD173" s="36"/>
      <c r="AE173" s="36" t="s">
        <v>4</v>
      </c>
      <c r="AF173" s="36"/>
      <c r="AG173" s="36"/>
      <c r="AH173" s="36"/>
      <c r="AI173" s="36"/>
      <c r="AJ173" s="36" t="s">
        <v>3</v>
      </c>
      <c r="AK173" s="36"/>
      <c r="AL173" s="36"/>
      <c r="AM173" s="36"/>
      <c r="AN173" s="36"/>
      <c r="AO173" s="36" t="s">
        <v>4</v>
      </c>
      <c r="AP173" s="36"/>
      <c r="AQ173" s="36"/>
      <c r="AR173" s="36"/>
      <c r="AS173" s="36"/>
      <c r="AT173" s="36" t="s">
        <v>3</v>
      </c>
      <c r="AU173" s="36"/>
      <c r="AV173" s="36"/>
      <c r="AW173" s="36"/>
      <c r="AX173" s="36"/>
      <c r="AY173" s="36" t="s">
        <v>4</v>
      </c>
      <c r="AZ173" s="36"/>
      <c r="BA173" s="36"/>
      <c r="BB173" s="36"/>
      <c r="BC173" s="36"/>
      <c r="BD173" s="36" t="s">
        <v>3</v>
      </c>
      <c r="BE173" s="36"/>
      <c r="BF173" s="36"/>
      <c r="BG173" s="36"/>
      <c r="BH173" s="36"/>
      <c r="BI173" s="36" t="s">
        <v>4</v>
      </c>
      <c r="BJ173" s="36"/>
      <c r="BK173" s="36"/>
      <c r="BL173" s="36"/>
      <c r="BM173" s="36"/>
      <c r="BN173" s="36" t="s">
        <v>3</v>
      </c>
      <c r="BO173" s="36"/>
      <c r="BP173" s="36"/>
      <c r="BQ173" s="36"/>
      <c r="BR173" s="36"/>
    </row>
    <row r="174" spans="1:79" ht="15" customHeight="1" x14ac:dyDescent="0.2">
      <c r="A174" s="30">
        <v>1</v>
      </c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2"/>
      <c r="U174" s="36">
        <v>2</v>
      </c>
      <c r="V174" s="36"/>
      <c r="W174" s="36"/>
      <c r="X174" s="36"/>
      <c r="Y174" s="36"/>
      <c r="Z174" s="36">
        <v>3</v>
      </c>
      <c r="AA174" s="36"/>
      <c r="AB174" s="36"/>
      <c r="AC174" s="36"/>
      <c r="AD174" s="36"/>
      <c r="AE174" s="36">
        <v>4</v>
      </c>
      <c r="AF174" s="36"/>
      <c r="AG174" s="36"/>
      <c r="AH174" s="36"/>
      <c r="AI174" s="36"/>
      <c r="AJ174" s="36">
        <v>5</v>
      </c>
      <c r="AK174" s="36"/>
      <c r="AL174" s="36"/>
      <c r="AM174" s="36"/>
      <c r="AN174" s="36"/>
      <c r="AO174" s="36">
        <v>6</v>
      </c>
      <c r="AP174" s="36"/>
      <c r="AQ174" s="36"/>
      <c r="AR174" s="36"/>
      <c r="AS174" s="36"/>
      <c r="AT174" s="36">
        <v>7</v>
      </c>
      <c r="AU174" s="36"/>
      <c r="AV174" s="36"/>
      <c r="AW174" s="36"/>
      <c r="AX174" s="36"/>
      <c r="AY174" s="36">
        <v>8</v>
      </c>
      <c r="AZ174" s="36"/>
      <c r="BA174" s="36"/>
      <c r="BB174" s="36"/>
      <c r="BC174" s="36"/>
      <c r="BD174" s="36">
        <v>9</v>
      </c>
      <c r="BE174" s="36"/>
      <c r="BF174" s="36"/>
      <c r="BG174" s="36"/>
      <c r="BH174" s="36"/>
      <c r="BI174" s="36">
        <v>10</v>
      </c>
      <c r="BJ174" s="36"/>
      <c r="BK174" s="36"/>
      <c r="BL174" s="36"/>
      <c r="BM174" s="36"/>
      <c r="BN174" s="36">
        <v>11</v>
      </c>
      <c r="BO174" s="36"/>
      <c r="BP174" s="36"/>
      <c r="BQ174" s="36"/>
      <c r="BR174" s="36"/>
    </row>
    <row r="175" spans="1:79" s="1" customFormat="1" ht="15.75" hidden="1" customHeight="1" x14ac:dyDescent="0.2">
      <c r="A175" s="33" t="s">
        <v>57</v>
      </c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5"/>
      <c r="U175" s="38" t="s">
        <v>65</v>
      </c>
      <c r="V175" s="38"/>
      <c r="W175" s="38"/>
      <c r="X175" s="38"/>
      <c r="Y175" s="38"/>
      <c r="Z175" s="37" t="s">
        <v>66</v>
      </c>
      <c r="AA175" s="37"/>
      <c r="AB175" s="37"/>
      <c r="AC175" s="37"/>
      <c r="AD175" s="37"/>
      <c r="AE175" s="38" t="s">
        <v>67</v>
      </c>
      <c r="AF175" s="38"/>
      <c r="AG175" s="38"/>
      <c r="AH175" s="38"/>
      <c r="AI175" s="38"/>
      <c r="AJ175" s="37" t="s">
        <v>68</v>
      </c>
      <c r="AK175" s="37"/>
      <c r="AL175" s="37"/>
      <c r="AM175" s="37"/>
      <c r="AN175" s="37"/>
      <c r="AO175" s="38" t="s">
        <v>58</v>
      </c>
      <c r="AP175" s="38"/>
      <c r="AQ175" s="38"/>
      <c r="AR175" s="38"/>
      <c r="AS175" s="38"/>
      <c r="AT175" s="37" t="s">
        <v>59</v>
      </c>
      <c r="AU175" s="37"/>
      <c r="AV175" s="37"/>
      <c r="AW175" s="37"/>
      <c r="AX175" s="37"/>
      <c r="AY175" s="38" t="s">
        <v>60</v>
      </c>
      <c r="AZ175" s="38"/>
      <c r="BA175" s="38"/>
      <c r="BB175" s="38"/>
      <c r="BC175" s="38"/>
      <c r="BD175" s="37" t="s">
        <v>61</v>
      </c>
      <c r="BE175" s="37"/>
      <c r="BF175" s="37"/>
      <c r="BG175" s="37"/>
      <c r="BH175" s="37"/>
      <c r="BI175" s="38" t="s">
        <v>62</v>
      </c>
      <c r="BJ175" s="38"/>
      <c r="BK175" s="38"/>
      <c r="BL175" s="38"/>
      <c r="BM175" s="38"/>
      <c r="BN175" s="37" t="s">
        <v>63</v>
      </c>
      <c r="BO175" s="37"/>
      <c r="BP175" s="37"/>
      <c r="BQ175" s="37"/>
      <c r="BR175" s="37"/>
      <c r="CA175" t="s">
        <v>41</v>
      </c>
    </row>
    <row r="176" spans="1:79" s="6" customFormat="1" ht="12.75" customHeight="1" x14ac:dyDescent="0.2">
      <c r="A176" s="100" t="s">
        <v>215</v>
      </c>
      <c r="B176" s="101"/>
      <c r="C176" s="101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2"/>
      <c r="U176" s="116">
        <v>14217230</v>
      </c>
      <c r="V176" s="116"/>
      <c r="W176" s="116"/>
      <c r="X176" s="116"/>
      <c r="Y176" s="116"/>
      <c r="Z176" s="116">
        <v>227439.46000000002</v>
      </c>
      <c r="AA176" s="116"/>
      <c r="AB176" s="116"/>
      <c r="AC176" s="116"/>
      <c r="AD176" s="116"/>
      <c r="AE176" s="116">
        <v>15623330</v>
      </c>
      <c r="AF176" s="116"/>
      <c r="AG176" s="116"/>
      <c r="AH176" s="116"/>
      <c r="AI176" s="116"/>
      <c r="AJ176" s="116">
        <v>279200</v>
      </c>
      <c r="AK176" s="116"/>
      <c r="AL176" s="116"/>
      <c r="AM176" s="116"/>
      <c r="AN176" s="116"/>
      <c r="AO176" s="116">
        <v>17689871</v>
      </c>
      <c r="AP176" s="116"/>
      <c r="AQ176" s="116"/>
      <c r="AR176" s="116"/>
      <c r="AS176" s="116"/>
      <c r="AT176" s="116">
        <v>761115</v>
      </c>
      <c r="AU176" s="116"/>
      <c r="AV176" s="116"/>
      <c r="AW176" s="116"/>
      <c r="AX176" s="116"/>
      <c r="AY176" s="116">
        <v>19069679</v>
      </c>
      <c r="AZ176" s="116"/>
      <c r="BA176" s="116"/>
      <c r="BB176" s="116"/>
      <c r="BC176" s="116"/>
      <c r="BD176" s="116">
        <v>820482</v>
      </c>
      <c r="BE176" s="116"/>
      <c r="BF176" s="116"/>
      <c r="BG176" s="116"/>
      <c r="BH176" s="116"/>
      <c r="BI176" s="116">
        <v>20404559</v>
      </c>
      <c r="BJ176" s="116"/>
      <c r="BK176" s="116"/>
      <c r="BL176" s="116"/>
      <c r="BM176" s="116"/>
      <c r="BN176" s="116">
        <v>877919</v>
      </c>
      <c r="BO176" s="116"/>
      <c r="BP176" s="116"/>
      <c r="BQ176" s="116"/>
      <c r="BR176" s="116"/>
      <c r="CA176" s="6" t="s">
        <v>42</v>
      </c>
    </row>
    <row r="177" spans="1:79" s="99" customFormat="1" ht="12.75" customHeight="1" x14ac:dyDescent="0.2">
      <c r="A177" s="92" t="s">
        <v>216</v>
      </c>
      <c r="B177" s="93"/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4"/>
      <c r="U177" s="117">
        <v>7974415</v>
      </c>
      <c r="V177" s="117"/>
      <c r="W177" s="117"/>
      <c r="X177" s="117"/>
      <c r="Y177" s="117"/>
      <c r="Z177" s="117">
        <v>114510</v>
      </c>
      <c r="AA177" s="117"/>
      <c r="AB177" s="117"/>
      <c r="AC177" s="117"/>
      <c r="AD177" s="117"/>
      <c r="AE177" s="117">
        <v>8763093</v>
      </c>
      <c r="AF177" s="117"/>
      <c r="AG177" s="117"/>
      <c r="AH177" s="117"/>
      <c r="AI177" s="117"/>
      <c r="AJ177" s="117">
        <v>149250</v>
      </c>
      <c r="AK177" s="117"/>
      <c r="AL177" s="117"/>
      <c r="AM177" s="117"/>
      <c r="AN177" s="117"/>
      <c r="AO177" s="117">
        <v>9201265</v>
      </c>
      <c r="AP177" s="117"/>
      <c r="AQ177" s="117"/>
      <c r="AR177" s="117"/>
      <c r="AS177" s="117"/>
      <c r="AT177" s="117">
        <v>375920</v>
      </c>
      <c r="AU177" s="117"/>
      <c r="AV177" s="117"/>
      <c r="AW177" s="117"/>
      <c r="AX177" s="117"/>
      <c r="AY177" s="117">
        <v>9918964</v>
      </c>
      <c r="AZ177" s="117"/>
      <c r="BA177" s="117"/>
      <c r="BB177" s="117"/>
      <c r="BC177" s="117"/>
      <c r="BD177" s="117">
        <v>405242</v>
      </c>
      <c r="BE177" s="117"/>
      <c r="BF177" s="117"/>
      <c r="BG177" s="117"/>
      <c r="BH177" s="117"/>
      <c r="BI177" s="117">
        <v>10613292</v>
      </c>
      <c r="BJ177" s="117"/>
      <c r="BK177" s="117"/>
      <c r="BL177" s="117"/>
      <c r="BM177" s="117"/>
      <c r="BN177" s="117">
        <v>433609</v>
      </c>
      <c r="BO177" s="117"/>
      <c r="BP177" s="117"/>
      <c r="BQ177" s="117"/>
      <c r="BR177" s="117"/>
    </row>
    <row r="178" spans="1:79" s="99" customFormat="1" ht="12.75" customHeight="1" x14ac:dyDescent="0.2">
      <c r="A178" s="92" t="s">
        <v>217</v>
      </c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4"/>
      <c r="U178" s="117">
        <v>5498895</v>
      </c>
      <c r="V178" s="117"/>
      <c r="W178" s="117"/>
      <c r="X178" s="117"/>
      <c r="Y178" s="117"/>
      <c r="Z178" s="117">
        <v>85729.46</v>
      </c>
      <c r="AA178" s="117"/>
      <c r="AB178" s="117"/>
      <c r="AC178" s="117"/>
      <c r="AD178" s="117"/>
      <c r="AE178" s="117">
        <v>6042742</v>
      </c>
      <c r="AF178" s="117"/>
      <c r="AG178" s="117"/>
      <c r="AH178" s="117"/>
      <c r="AI178" s="117"/>
      <c r="AJ178" s="117">
        <v>99150</v>
      </c>
      <c r="AK178" s="117"/>
      <c r="AL178" s="117"/>
      <c r="AM178" s="117"/>
      <c r="AN178" s="117"/>
      <c r="AO178" s="117">
        <v>7631610</v>
      </c>
      <c r="AP178" s="117"/>
      <c r="AQ178" s="117"/>
      <c r="AR178" s="117"/>
      <c r="AS178" s="117"/>
      <c r="AT178" s="117">
        <v>385195</v>
      </c>
      <c r="AU178" s="117"/>
      <c r="AV178" s="117"/>
      <c r="AW178" s="117"/>
      <c r="AX178" s="117"/>
      <c r="AY178" s="117">
        <v>8226875</v>
      </c>
      <c r="AZ178" s="117"/>
      <c r="BA178" s="117"/>
      <c r="BB178" s="117"/>
      <c r="BC178" s="117"/>
      <c r="BD178" s="117">
        <v>415240</v>
      </c>
      <c r="BE178" s="117"/>
      <c r="BF178" s="117"/>
      <c r="BG178" s="117"/>
      <c r="BH178" s="117"/>
      <c r="BI178" s="117">
        <v>8802757</v>
      </c>
      <c r="BJ178" s="117"/>
      <c r="BK178" s="117"/>
      <c r="BL178" s="117"/>
      <c r="BM178" s="117"/>
      <c r="BN178" s="117">
        <v>444310</v>
      </c>
      <c r="BO178" s="117"/>
      <c r="BP178" s="117"/>
      <c r="BQ178" s="117"/>
      <c r="BR178" s="117"/>
    </row>
    <row r="179" spans="1:79" s="99" customFormat="1" ht="12.75" customHeight="1" x14ac:dyDescent="0.2">
      <c r="A179" s="92" t="s">
        <v>218</v>
      </c>
      <c r="B179" s="93"/>
      <c r="C179" s="93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4"/>
      <c r="U179" s="117">
        <v>743920</v>
      </c>
      <c r="V179" s="117"/>
      <c r="W179" s="117"/>
      <c r="X179" s="117"/>
      <c r="Y179" s="117"/>
      <c r="Z179" s="117">
        <v>27200</v>
      </c>
      <c r="AA179" s="117"/>
      <c r="AB179" s="117"/>
      <c r="AC179" s="117"/>
      <c r="AD179" s="117"/>
      <c r="AE179" s="117">
        <v>817495</v>
      </c>
      <c r="AF179" s="117"/>
      <c r="AG179" s="117"/>
      <c r="AH179" s="117"/>
      <c r="AI179" s="117"/>
      <c r="AJ179" s="117">
        <v>30800</v>
      </c>
      <c r="AK179" s="117"/>
      <c r="AL179" s="117"/>
      <c r="AM179" s="117"/>
      <c r="AN179" s="117"/>
      <c r="AO179" s="117">
        <v>856996</v>
      </c>
      <c r="AP179" s="117"/>
      <c r="AQ179" s="117"/>
      <c r="AR179" s="117"/>
      <c r="AS179" s="117"/>
      <c r="AT179" s="117">
        <v>0</v>
      </c>
      <c r="AU179" s="117"/>
      <c r="AV179" s="117"/>
      <c r="AW179" s="117"/>
      <c r="AX179" s="117"/>
      <c r="AY179" s="117">
        <v>923840</v>
      </c>
      <c r="AZ179" s="117"/>
      <c r="BA179" s="117"/>
      <c r="BB179" s="117"/>
      <c r="BC179" s="117"/>
      <c r="BD179" s="117">
        <v>0</v>
      </c>
      <c r="BE179" s="117"/>
      <c r="BF179" s="117"/>
      <c r="BG179" s="117"/>
      <c r="BH179" s="117"/>
      <c r="BI179" s="117">
        <v>988510</v>
      </c>
      <c r="BJ179" s="117"/>
      <c r="BK179" s="117"/>
      <c r="BL179" s="117"/>
      <c r="BM179" s="117"/>
      <c r="BN179" s="117">
        <v>0</v>
      </c>
      <c r="BO179" s="117"/>
      <c r="BP179" s="117"/>
      <c r="BQ179" s="117"/>
      <c r="BR179" s="117"/>
    </row>
    <row r="180" spans="1:79" s="6" customFormat="1" ht="12.75" customHeight="1" x14ac:dyDescent="0.2">
      <c r="A180" s="100" t="s">
        <v>219</v>
      </c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2"/>
      <c r="U180" s="116">
        <v>683024.12</v>
      </c>
      <c r="V180" s="116"/>
      <c r="W180" s="116"/>
      <c r="X180" s="116"/>
      <c r="Y180" s="116"/>
      <c r="Z180" s="116">
        <v>0</v>
      </c>
      <c r="AA180" s="116"/>
      <c r="AB180" s="116"/>
      <c r="AC180" s="116"/>
      <c r="AD180" s="116"/>
      <c r="AE180" s="116">
        <v>689788</v>
      </c>
      <c r="AF180" s="116"/>
      <c r="AG180" s="116"/>
      <c r="AH180" s="116"/>
      <c r="AI180" s="116"/>
      <c r="AJ180" s="116">
        <v>20800</v>
      </c>
      <c r="AK180" s="116"/>
      <c r="AL180" s="116"/>
      <c r="AM180" s="116"/>
      <c r="AN180" s="116"/>
      <c r="AO180" s="116">
        <v>690500</v>
      </c>
      <c r="AP180" s="116"/>
      <c r="AQ180" s="116"/>
      <c r="AR180" s="116"/>
      <c r="AS180" s="116"/>
      <c r="AT180" s="116">
        <v>36425</v>
      </c>
      <c r="AU180" s="116"/>
      <c r="AV180" s="116"/>
      <c r="AW180" s="116"/>
      <c r="AX180" s="116"/>
      <c r="AY180" s="116">
        <v>744360</v>
      </c>
      <c r="AZ180" s="116"/>
      <c r="BA180" s="116"/>
      <c r="BB180" s="116"/>
      <c r="BC180" s="116"/>
      <c r="BD180" s="116">
        <v>38469</v>
      </c>
      <c r="BE180" s="116"/>
      <c r="BF180" s="116"/>
      <c r="BG180" s="116"/>
      <c r="BH180" s="116"/>
      <c r="BI180" s="116">
        <v>796463</v>
      </c>
      <c r="BJ180" s="116"/>
      <c r="BK180" s="116"/>
      <c r="BL180" s="116"/>
      <c r="BM180" s="116"/>
      <c r="BN180" s="116">
        <v>41159</v>
      </c>
      <c r="BO180" s="116"/>
      <c r="BP180" s="116"/>
      <c r="BQ180" s="116"/>
      <c r="BR180" s="116"/>
    </row>
    <row r="181" spans="1:79" s="99" customFormat="1" ht="12.75" customHeight="1" x14ac:dyDescent="0.2">
      <c r="A181" s="92" t="s">
        <v>220</v>
      </c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4"/>
      <c r="U181" s="117">
        <v>683024.12</v>
      </c>
      <c r="V181" s="117"/>
      <c r="W181" s="117"/>
      <c r="X181" s="117"/>
      <c r="Y181" s="117"/>
      <c r="Z181" s="117">
        <v>0</v>
      </c>
      <c r="AA181" s="117"/>
      <c r="AB181" s="117"/>
      <c r="AC181" s="117"/>
      <c r="AD181" s="117"/>
      <c r="AE181" s="117">
        <v>689788</v>
      </c>
      <c r="AF181" s="117"/>
      <c r="AG181" s="117"/>
      <c r="AH181" s="117"/>
      <c r="AI181" s="117"/>
      <c r="AJ181" s="117">
        <v>20800</v>
      </c>
      <c r="AK181" s="117"/>
      <c r="AL181" s="117"/>
      <c r="AM181" s="117"/>
      <c r="AN181" s="117"/>
      <c r="AO181" s="117">
        <v>690500</v>
      </c>
      <c r="AP181" s="117"/>
      <c r="AQ181" s="117"/>
      <c r="AR181" s="117"/>
      <c r="AS181" s="117"/>
      <c r="AT181" s="117">
        <v>36425</v>
      </c>
      <c r="AU181" s="117"/>
      <c r="AV181" s="117"/>
      <c r="AW181" s="117"/>
      <c r="AX181" s="117"/>
      <c r="AY181" s="117">
        <v>744360</v>
      </c>
      <c r="AZ181" s="117"/>
      <c r="BA181" s="117"/>
      <c r="BB181" s="117"/>
      <c r="BC181" s="117"/>
      <c r="BD181" s="117">
        <v>38469</v>
      </c>
      <c r="BE181" s="117"/>
      <c r="BF181" s="117"/>
      <c r="BG181" s="117"/>
      <c r="BH181" s="117"/>
      <c r="BI181" s="117">
        <v>796463</v>
      </c>
      <c r="BJ181" s="117"/>
      <c r="BK181" s="117"/>
      <c r="BL181" s="117"/>
      <c r="BM181" s="117"/>
      <c r="BN181" s="117">
        <v>41159</v>
      </c>
      <c r="BO181" s="117"/>
      <c r="BP181" s="117"/>
      <c r="BQ181" s="117"/>
      <c r="BR181" s="117"/>
    </row>
    <row r="182" spans="1:79" s="99" customFormat="1" ht="12.75" customHeight="1" x14ac:dyDescent="0.2">
      <c r="A182" s="92" t="s">
        <v>221</v>
      </c>
      <c r="B182" s="93"/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4"/>
      <c r="U182" s="117">
        <v>0</v>
      </c>
      <c r="V182" s="117"/>
      <c r="W182" s="117"/>
      <c r="X182" s="117"/>
      <c r="Y182" s="117"/>
      <c r="Z182" s="117">
        <v>0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>
        <v>0</v>
      </c>
      <c r="AK182" s="117"/>
      <c r="AL182" s="117"/>
      <c r="AM182" s="117"/>
      <c r="AN182" s="117"/>
      <c r="AO182" s="117">
        <v>1400426</v>
      </c>
      <c r="AP182" s="117"/>
      <c r="AQ182" s="117"/>
      <c r="AR182" s="117"/>
      <c r="AS182" s="117"/>
      <c r="AT182" s="117">
        <v>0</v>
      </c>
      <c r="AU182" s="117"/>
      <c r="AV182" s="117"/>
      <c r="AW182" s="117"/>
      <c r="AX182" s="117"/>
      <c r="AY182" s="117">
        <v>1489879</v>
      </c>
      <c r="AZ182" s="117"/>
      <c r="BA182" s="117"/>
      <c r="BB182" s="117"/>
      <c r="BC182" s="117"/>
      <c r="BD182" s="117">
        <v>0</v>
      </c>
      <c r="BE182" s="117"/>
      <c r="BF182" s="117"/>
      <c r="BG182" s="117"/>
      <c r="BH182" s="117"/>
      <c r="BI182" s="117">
        <v>1594170</v>
      </c>
      <c r="BJ182" s="117"/>
      <c r="BK182" s="117"/>
      <c r="BL182" s="117"/>
      <c r="BM182" s="117"/>
      <c r="BN182" s="117">
        <v>0</v>
      </c>
      <c r="BO182" s="117"/>
      <c r="BP182" s="117"/>
      <c r="BQ182" s="117"/>
      <c r="BR182" s="117"/>
    </row>
    <row r="183" spans="1:79" s="6" customFormat="1" ht="12.75" customHeight="1" x14ac:dyDescent="0.2">
      <c r="A183" s="100" t="s">
        <v>147</v>
      </c>
      <c r="B183" s="101"/>
      <c r="C183" s="101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2"/>
      <c r="U183" s="116">
        <v>14900254.119999999</v>
      </c>
      <c r="V183" s="116"/>
      <c r="W183" s="116"/>
      <c r="X183" s="116"/>
      <c r="Y183" s="116"/>
      <c r="Z183" s="116">
        <v>227439.46000000002</v>
      </c>
      <c r="AA183" s="116"/>
      <c r="AB183" s="116"/>
      <c r="AC183" s="116"/>
      <c r="AD183" s="116"/>
      <c r="AE183" s="116">
        <v>16313118</v>
      </c>
      <c r="AF183" s="116"/>
      <c r="AG183" s="116"/>
      <c r="AH183" s="116"/>
      <c r="AI183" s="116"/>
      <c r="AJ183" s="116">
        <v>300000</v>
      </c>
      <c r="AK183" s="116"/>
      <c r="AL183" s="116"/>
      <c r="AM183" s="116"/>
      <c r="AN183" s="116"/>
      <c r="AO183" s="116">
        <v>19780797</v>
      </c>
      <c r="AP183" s="116"/>
      <c r="AQ183" s="116"/>
      <c r="AR183" s="116"/>
      <c r="AS183" s="116"/>
      <c r="AT183" s="116">
        <v>797540</v>
      </c>
      <c r="AU183" s="116"/>
      <c r="AV183" s="116"/>
      <c r="AW183" s="116"/>
      <c r="AX183" s="116"/>
      <c r="AY183" s="116">
        <v>21303918</v>
      </c>
      <c r="AZ183" s="116"/>
      <c r="BA183" s="116"/>
      <c r="BB183" s="116"/>
      <c r="BC183" s="116"/>
      <c r="BD183" s="116">
        <v>858951</v>
      </c>
      <c r="BE183" s="116"/>
      <c r="BF183" s="116"/>
      <c r="BG183" s="116"/>
      <c r="BH183" s="116"/>
      <c r="BI183" s="116">
        <v>22795192</v>
      </c>
      <c r="BJ183" s="116"/>
      <c r="BK183" s="116"/>
      <c r="BL183" s="116"/>
      <c r="BM183" s="116"/>
      <c r="BN183" s="116">
        <v>919078</v>
      </c>
      <c r="BO183" s="116"/>
      <c r="BP183" s="116"/>
      <c r="BQ183" s="116"/>
      <c r="BR183" s="116"/>
    </row>
    <row r="184" spans="1:79" s="99" customFormat="1" ht="38.25" customHeight="1" x14ac:dyDescent="0.2">
      <c r="A184" s="92" t="s">
        <v>222</v>
      </c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4"/>
      <c r="U184" s="117" t="s">
        <v>173</v>
      </c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 t="s">
        <v>173</v>
      </c>
      <c r="AF184" s="117"/>
      <c r="AG184" s="117"/>
      <c r="AH184" s="117"/>
      <c r="AI184" s="117"/>
      <c r="AJ184" s="117"/>
      <c r="AK184" s="117"/>
      <c r="AL184" s="117"/>
      <c r="AM184" s="117"/>
      <c r="AN184" s="117"/>
      <c r="AO184" s="117" t="s">
        <v>173</v>
      </c>
      <c r="AP184" s="117"/>
      <c r="AQ184" s="117"/>
      <c r="AR184" s="117"/>
      <c r="AS184" s="117"/>
      <c r="AT184" s="117"/>
      <c r="AU184" s="117"/>
      <c r="AV184" s="117"/>
      <c r="AW184" s="117"/>
      <c r="AX184" s="117"/>
      <c r="AY184" s="117" t="s">
        <v>173</v>
      </c>
      <c r="AZ184" s="117"/>
      <c r="BA184" s="117"/>
      <c r="BB184" s="117"/>
      <c r="BC184" s="117"/>
      <c r="BD184" s="117"/>
      <c r="BE184" s="117"/>
      <c r="BF184" s="117"/>
      <c r="BG184" s="117"/>
      <c r="BH184" s="117"/>
      <c r="BI184" s="117" t="s">
        <v>173</v>
      </c>
      <c r="BJ184" s="117"/>
      <c r="BK184" s="117"/>
      <c r="BL184" s="117"/>
      <c r="BM184" s="117"/>
      <c r="BN184" s="117"/>
      <c r="BO184" s="117"/>
      <c r="BP184" s="117"/>
      <c r="BQ184" s="117"/>
      <c r="BR184" s="117"/>
    </row>
    <row r="187" spans="1:79" ht="14.25" customHeight="1" x14ac:dyDescent="0.2">
      <c r="A187" s="42" t="s">
        <v>125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5" customHeight="1" x14ac:dyDescent="0.2">
      <c r="A188" s="61" t="s">
        <v>6</v>
      </c>
      <c r="B188" s="62"/>
      <c r="C188" s="62"/>
      <c r="D188" s="61" t="s">
        <v>10</v>
      </c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3"/>
      <c r="W188" s="36" t="s">
        <v>240</v>
      </c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 t="s">
        <v>244</v>
      </c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 t="s">
        <v>256</v>
      </c>
      <c r="AV188" s="36"/>
      <c r="AW188" s="36"/>
      <c r="AX188" s="36"/>
      <c r="AY188" s="36"/>
      <c r="AZ188" s="36"/>
      <c r="BA188" s="36" t="s">
        <v>262</v>
      </c>
      <c r="BB188" s="36"/>
      <c r="BC188" s="36"/>
      <c r="BD188" s="36"/>
      <c r="BE188" s="36"/>
      <c r="BF188" s="36"/>
      <c r="BG188" s="36" t="s">
        <v>271</v>
      </c>
      <c r="BH188" s="36"/>
      <c r="BI188" s="36"/>
      <c r="BJ188" s="36"/>
      <c r="BK188" s="36"/>
      <c r="BL188" s="36"/>
    </row>
    <row r="189" spans="1:79" ht="15" customHeight="1" x14ac:dyDescent="0.2">
      <c r="A189" s="77"/>
      <c r="B189" s="78"/>
      <c r="C189" s="78"/>
      <c r="D189" s="77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9"/>
      <c r="W189" s="36" t="s">
        <v>4</v>
      </c>
      <c r="X189" s="36"/>
      <c r="Y189" s="36"/>
      <c r="Z189" s="36"/>
      <c r="AA189" s="36"/>
      <c r="AB189" s="36"/>
      <c r="AC189" s="36" t="s">
        <v>3</v>
      </c>
      <c r="AD189" s="36"/>
      <c r="AE189" s="36"/>
      <c r="AF189" s="36"/>
      <c r="AG189" s="36"/>
      <c r="AH189" s="36"/>
      <c r="AI189" s="36" t="s">
        <v>4</v>
      </c>
      <c r="AJ189" s="36"/>
      <c r="AK189" s="36"/>
      <c r="AL189" s="36"/>
      <c r="AM189" s="36"/>
      <c r="AN189" s="36"/>
      <c r="AO189" s="36" t="s">
        <v>3</v>
      </c>
      <c r="AP189" s="36"/>
      <c r="AQ189" s="36"/>
      <c r="AR189" s="36"/>
      <c r="AS189" s="36"/>
      <c r="AT189" s="36"/>
      <c r="AU189" s="49" t="s">
        <v>4</v>
      </c>
      <c r="AV189" s="49"/>
      <c r="AW189" s="49"/>
      <c r="AX189" s="49" t="s">
        <v>3</v>
      </c>
      <c r="AY189" s="49"/>
      <c r="AZ189" s="49"/>
      <c r="BA189" s="49" t="s">
        <v>4</v>
      </c>
      <c r="BB189" s="49"/>
      <c r="BC189" s="49"/>
      <c r="BD189" s="49" t="s">
        <v>3</v>
      </c>
      <c r="BE189" s="49"/>
      <c r="BF189" s="49"/>
      <c r="BG189" s="49" t="s">
        <v>4</v>
      </c>
      <c r="BH189" s="49"/>
      <c r="BI189" s="49"/>
      <c r="BJ189" s="49" t="s">
        <v>3</v>
      </c>
      <c r="BK189" s="49"/>
      <c r="BL189" s="49"/>
    </row>
    <row r="190" spans="1:79" ht="57" customHeight="1" x14ac:dyDescent="0.2">
      <c r="A190" s="64"/>
      <c r="B190" s="65"/>
      <c r="C190" s="65"/>
      <c r="D190" s="64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6"/>
      <c r="W190" s="36" t="s">
        <v>12</v>
      </c>
      <c r="X190" s="36"/>
      <c r="Y190" s="36"/>
      <c r="Z190" s="36" t="s">
        <v>11</v>
      </c>
      <c r="AA190" s="36"/>
      <c r="AB190" s="36"/>
      <c r="AC190" s="36" t="s">
        <v>12</v>
      </c>
      <c r="AD190" s="36"/>
      <c r="AE190" s="36"/>
      <c r="AF190" s="36" t="s">
        <v>11</v>
      </c>
      <c r="AG190" s="36"/>
      <c r="AH190" s="36"/>
      <c r="AI190" s="36" t="s">
        <v>12</v>
      </c>
      <c r="AJ190" s="36"/>
      <c r="AK190" s="36"/>
      <c r="AL190" s="36" t="s">
        <v>11</v>
      </c>
      <c r="AM190" s="36"/>
      <c r="AN190" s="36"/>
      <c r="AO190" s="36" t="s">
        <v>12</v>
      </c>
      <c r="AP190" s="36"/>
      <c r="AQ190" s="36"/>
      <c r="AR190" s="36" t="s">
        <v>11</v>
      </c>
      <c r="AS190" s="36"/>
      <c r="AT190" s="36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9"/>
      <c r="BJ190" s="49"/>
      <c r="BK190" s="49"/>
      <c r="BL190" s="49"/>
    </row>
    <row r="191" spans="1:79" ht="15" customHeight="1" x14ac:dyDescent="0.2">
      <c r="A191" s="30">
        <v>1</v>
      </c>
      <c r="B191" s="31"/>
      <c r="C191" s="31"/>
      <c r="D191" s="30">
        <v>2</v>
      </c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2"/>
      <c r="W191" s="36">
        <v>3</v>
      </c>
      <c r="X191" s="36"/>
      <c r="Y191" s="36"/>
      <c r="Z191" s="36">
        <v>4</v>
      </c>
      <c r="AA191" s="36"/>
      <c r="AB191" s="36"/>
      <c r="AC191" s="36">
        <v>5</v>
      </c>
      <c r="AD191" s="36"/>
      <c r="AE191" s="36"/>
      <c r="AF191" s="36">
        <v>6</v>
      </c>
      <c r="AG191" s="36"/>
      <c r="AH191" s="36"/>
      <c r="AI191" s="36">
        <v>7</v>
      </c>
      <c r="AJ191" s="36"/>
      <c r="AK191" s="36"/>
      <c r="AL191" s="36">
        <v>8</v>
      </c>
      <c r="AM191" s="36"/>
      <c r="AN191" s="36"/>
      <c r="AO191" s="36">
        <v>9</v>
      </c>
      <c r="AP191" s="36"/>
      <c r="AQ191" s="36"/>
      <c r="AR191" s="36">
        <v>10</v>
      </c>
      <c r="AS191" s="36"/>
      <c r="AT191" s="36"/>
      <c r="AU191" s="36">
        <v>11</v>
      </c>
      <c r="AV191" s="36"/>
      <c r="AW191" s="36"/>
      <c r="AX191" s="36">
        <v>12</v>
      </c>
      <c r="AY191" s="36"/>
      <c r="AZ191" s="36"/>
      <c r="BA191" s="36">
        <v>13</v>
      </c>
      <c r="BB191" s="36"/>
      <c r="BC191" s="36"/>
      <c r="BD191" s="36">
        <v>14</v>
      </c>
      <c r="BE191" s="36"/>
      <c r="BF191" s="36"/>
      <c r="BG191" s="36">
        <v>15</v>
      </c>
      <c r="BH191" s="36"/>
      <c r="BI191" s="36"/>
      <c r="BJ191" s="36">
        <v>16</v>
      </c>
      <c r="BK191" s="36"/>
      <c r="BL191" s="36"/>
    </row>
    <row r="192" spans="1:79" s="1" customFormat="1" ht="12.75" hidden="1" customHeight="1" x14ac:dyDescent="0.2">
      <c r="A192" s="33" t="s">
        <v>69</v>
      </c>
      <c r="B192" s="34"/>
      <c r="C192" s="34"/>
      <c r="D192" s="33" t="s">
        <v>57</v>
      </c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5"/>
      <c r="W192" s="38" t="s">
        <v>72</v>
      </c>
      <c r="X192" s="38"/>
      <c r="Y192" s="38"/>
      <c r="Z192" s="38" t="s">
        <v>73</v>
      </c>
      <c r="AA192" s="38"/>
      <c r="AB192" s="38"/>
      <c r="AC192" s="37" t="s">
        <v>74</v>
      </c>
      <c r="AD192" s="37"/>
      <c r="AE192" s="37"/>
      <c r="AF192" s="37" t="s">
        <v>75</v>
      </c>
      <c r="AG192" s="37"/>
      <c r="AH192" s="37"/>
      <c r="AI192" s="38" t="s">
        <v>76</v>
      </c>
      <c r="AJ192" s="38"/>
      <c r="AK192" s="38"/>
      <c r="AL192" s="38" t="s">
        <v>77</v>
      </c>
      <c r="AM192" s="38"/>
      <c r="AN192" s="38"/>
      <c r="AO192" s="37" t="s">
        <v>104</v>
      </c>
      <c r="AP192" s="37"/>
      <c r="AQ192" s="37"/>
      <c r="AR192" s="37" t="s">
        <v>78</v>
      </c>
      <c r="AS192" s="37"/>
      <c r="AT192" s="37"/>
      <c r="AU192" s="38" t="s">
        <v>105</v>
      </c>
      <c r="AV192" s="38"/>
      <c r="AW192" s="38"/>
      <c r="AX192" s="37" t="s">
        <v>106</v>
      </c>
      <c r="AY192" s="37"/>
      <c r="AZ192" s="37"/>
      <c r="BA192" s="38" t="s">
        <v>107</v>
      </c>
      <c r="BB192" s="38"/>
      <c r="BC192" s="38"/>
      <c r="BD192" s="37" t="s">
        <v>108</v>
      </c>
      <c r="BE192" s="37"/>
      <c r="BF192" s="37"/>
      <c r="BG192" s="38" t="s">
        <v>109</v>
      </c>
      <c r="BH192" s="38"/>
      <c r="BI192" s="38"/>
      <c r="BJ192" s="37" t="s">
        <v>110</v>
      </c>
      <c r="BK192" s="37"/>
      <c r="BL192" s="37"/>
      <c r="CA192" s="1" t="s">
        <v>103</v>
      </c>
    </row>
    <row r="193" spans="1:79" s="99" customFormat="1" ht="12.75" customHeight="1" x14ac:dyDescent="0.2">
      <c r="A193" s="89">
        <v>1</v>
      </c>
      <c r="B193" s="90"/>
      <c r="C193" s="90"/>
      <c r="D193" s="92" t="s">
        <v>223</v>
      </c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4"/>
      <c r="W193" s="115">
        <v>39.75</v>
      </c>
      <c r="X193" s="115"/>
      <c r="Y193" s="115"/>
      <c r="Z193" s="115">
        <v>39.75</v>
      </c>
      <c r="AA193" s="115"/>
      <c r="AB193" s="115"/>
      <c r="AC193" s="115">
        <v>1</v>
      </c>
      <c r="AD193" s="115"/>
      <c r="AE193" s="115"/>
      <c r="AF193" s="115">
        <v>1</v>
      </c>
      <c r="AG193" s="115"/>
      <c r="AH193" s="115"/>
      <c r="AI193" s="115">
        <v>21</v>
      </c>
      <c r="AJ193" s="115"/>
      <c r="AK193" s="115"/>
      <c r="AL193" s="115">
        <v>21</v>
      </c>
      <c r="AM193" s="115"/>
      <c r="AN193" s="115"/>
      <c r="AO193" s="115">
        <v>1</v>
      </c>
      <c r="AP193" s="115"/>
      <c r="AQ193" s="115"/>
      <c r="AR193" s="115">
        <v>1</v>
      </c>
      <c r="AS193" s="115"/>
      <c r="AT193" s="115"/>
      <c r="AU193" s="115">
        <v>21</v>
      </c>
      <c r="AV193" s="115"/>
      <c r="AW193" s="115"/>
      <c r="AX193" s="115">
        <v>1</v>
      </c>
      <c r="AY193" s="115"/>
      <c r="AZ193" s="115"/>
      <c r="BA193" s="115">
        <v>21</v>
      </c>
      <c r="BB193" s="115"/>
      <c r="BC193" s="115"/>
      <c r="BD193" s="115">
        <v>1</v>
      </c>
      <c r="BE193" s="115"/>
      <c r="BF193" s="115"/>
      <c r="BG193" s="115">
        <v>21</v>
      </c>
      <c r="BH193" s="115"/>
      <c r="BI193" s="115"/>
      <c r="BJ193" s="115">
        <v>1</v>
      </c>
      <c r="BK193" s="115"/>
      <c r="BL193" s="115"/>
      <c r="CA193" s="99" t="s">
        <v>43</v>
      </c>
    </row>
    <row r="194" spans="1:79" s="99" customFormat="1" ht="12.75" customHeight="1" x14ac:dyDescent="0.2">
      <c r="A194" s="89">
        <v>2</v>
      </c>
      <c r="B194" s="90"/>
      <c r="C194" s="90"/>
      <c r="D194" s="92" t="s">
        <v>224</v>
      </c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4"/>
      <c r="W194" s="115">
        <v>158.5</v>
      </c>
      <c r="X194" s="115"/>
      <c r="Y194" s="115"/>
      <c r="Z194" s="115">
        <v>158.5</v>
      </c>
      <c r="AA194" s="115"/>
      <c r="AB194" s="115"/>
      <c r="AC194" s="115">
        <v>2</v>
      </c>
      <c r="AD194" s="115"/>
      <c r="AE194" s="115"/>
      <c r="AF194" s="115">
        <v>2</v>
      </c>
      <c r="AG194" s="115"/>
      <c r="AH194" s="115"/>
      <c r="AI194" s="115">
        <v>181.15</v>
      </c>
      <c r="AJ194" s="115"/>
      <c r="AK194" s="115"/>
      <c r="AL194" s="115">
        <v>181.15</v>
      </c>
      <c r="AM194" s="115"/>
      <c r="AN194" s="115"/>
      <c r="AO194" s="115">
        <v>5</v>
      </c>
      <c r="AP194" s="115"/>
      <c r="AQ194" s="115"/>
      <c r="AR194" s="115">
        <v>5</v>
      </c>
      <c r="AS194" s="115"/>
      <c r="AT194" s="115"/>
      <c r="AU194" s="115">
        <v>165.76</v>
      </c>
      <c r="AV194" s="115"/>
      <c r="AW194" s="115"/>
      <c r="AX194" s="115">
        <v>5</v>
      </c>
      <c r="AY194" s="115"/>
      <c r="AZ194" s="115"/>
      <c r="BA194" s="115">
        <v>165.76</v>
      </c>
      <c r="BB194" s="115"/>
      <c r="BC194" s="115"/>
      <c r="BD194" s="115">
        <v>5</v>
      </c>
      <c r="BE194" s="115"/>
      <c r="BF194" s="115"/>
      <c r="BG194" s="115">
        <v>165.76</v>
      </c>
      <c r="BH194" s="115"/>
      <c r="BI194" s="115"/>
      <c r="BJ194" s="115">
        <v>5</v>
      </c>
      <c r="BK194" s="115"/>
      <c r="BL194" s="115"/>
    </row>
    <row r="195" spans="1:79" s="99" customFormat="1" ht="12.75" customHeight="1" x14ac:dyDescent="0.2">
      <c r="A195" s="89">
        <v>3</v>
      </c>
      <c r="B195" s="90"/>
      <c r="C195" s="90"/>
      <c r="D195" s="92" t="s">
        <v>225</v>
      </c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4"/>
      <c r="W195" s="115">
        <v>24.15</v>
      </c>
      <c r="X195" s="115"/>
      <c r="Y195" s="115"/>
      <c r="Z195" s="115">
        <v>24.15</v>
      </c>
      <c r="AA195" s="115"/>
      <c r="AB195" s="115"/>
      <c r="AC195" s="115">
        <v>1.5</v>
      </c>
      <c r="AD195" s="115"/>
      <c r="AE195" s="115"/>
      <c r="AF195" s="115">
        <v>1.5</v>
      </c>
      <c r="AG195" s="115"/>
      <c r="AH195" s="115"/>
      <c r="AI195" s="115">
        <v>24.15</v>
      </c>
      <c r="AJ195" s="115"/>
      <c r="AK195" s="115"/>
      <c r="AL195" s="115">
        <v>24.15</v>
      </c>
      <c r="AM195" s="115"/>
      <c r="AN195" s="115"/>
      <c r="AO195" s="115">
        <v>1.5</v>
      </c>
      <c r="AP195" s="115"/>
      <c r="AQ195" s="115"/>
      <c r="AR195" s="115">
        <v>1.5</v>
      </c>
      <c r="AS195" s="115"/>
      <c r="AT195" s="115"/>
      <c r="AU195" s="115">
        <v>41.21</v>
      </c>
      <c r="AV195" s="115"/>
      <c r="AW195" s="115"/>
      <c r="AX195" s="115">
        <v>1.5</v>
      </c>
      <c r="AY195" s="115"/>
      <c r="AZ195" s="115"/>
      <c r="BA195" s="115">
        <v>41.21</v>
      </c>
      <c r="BB195" s="115"/>
      <c r="BC195" s="115"/>
      <c r="BD195" s="115">
        <v>1.5</v>
      </c>
      <c r="BE195" s="115"/>
      <c r="BF195" s="115"/>
      <c r="BG195" s="115">
        <v>41.21</v>
      </c>
      <c r="BH195" s="115"/>
      <c r="BI195" s="115"/>
      <c r="BJ195" s="115">
        <v>1.5</v>
      </c>
      <c r="BK195" s="115"/>
      <c r="BL195" s="115"/>
    </row>
    <row r="196" spans="1:79" s="6" customFormat="1" ht="12.75" customHeight="1" x14ac:dyDescent="0.2">
      <c r="A196" s="87">
        <v>4</v>
      </c>
      <c r="B196" s="85"/>
      <c r="C196" s="85"/>
      <c r="D196" s="100" t="s">
        <v>226</v>
      </c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2"/>
      <c r="W196" s="112">
        <v>222.4</v>
      </c>
      <c r="X196" s="112"/>
      <c r="Y196" s="112"/>
      <c r="Z196" s="112">
        <v>222.4</v>
      </c>
      <c r="AA196" s="112"/>
      <c r="AB196" s="112"/>
      <c r="AC196" s="112">
        <v>4.5</v>
      </c>
      <c r="AD196" s="112"/>
      <c r="AE196" s="112"/>
      <c r="AF196" s="112">
        <v>4.5</v>
      </c>
      <c r="AG196" s="112"/>
      <c r="AH196" s="112"/>
      <c r="AI196" s="112">
        <v>226.3</v>
      </c>
      <c r="AJ196" s="112"/>
      <c r="AK196" s="112"/>
      <c r="AL196" s="112">
        <v>226.3</v>
      </c>
      <c r="AM196" s="112"/>
      <c r="AN196" s="112"/>
      <c r="AO196" s="112">
        <v>7.5</v>
      </c>
      <c r="AP196" s="112"/>
      <c r="AQ196" s="112"/>
      <c r="AR196" s="112">
        <v>7.5</v>
      </c>
      <c r="AS196" s="112"/>
      <c r="AT196" s="112"/>
      <c r="AU196" s="112">
        <v>227.97</v>
      </c>
      <c r="AV196" s="112"/>
      <c r="AW196" s="112"/>
      <c r="AX196" s="112">
        <v>7.5</v>
      </c>
      <c r="AY196" s="112"/>
      <c r="AZ196" s="112"/>
      <c r="BA196" s="112">
        <v>227.97</v>
      </c>
      <c r="BB196" s="112"/>
      <c r="BC196" s="112"/>
      <c r="BD196" s="112">
        <v>7.5</v>
      </c>
      <c r="BE196" s="112"/>
      <c r="BF196" s="112"/>
      <c r="BG196" s="112">
        <v>227.97</v>
      </c>
      <c r="BH196" s="112"/>
      <c r="BI196" s="112"/>
      <c r="BJ196" s="112">
        <v>7.5</v>
      </c>
      <c r="BK196" s="112"/>
      <c r="BL196" s="112"/>
    </row>
    <row r="197" spans="1:79" s="99" customFormat="1" ht="25.5" customHeight="1" x14ac:dyDescent="0.2">
      <c r="A197" s="89">
        <v>5</v>
      </c>
      <c r="B197" s="90"/>
      <c r="C197" s="90"/>
      <c r="D197" s="92" t="s">
        <v>227</v>
      </c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4"/>
      <c r="W197" s="115" t="s">
        <v>173</v>
      </c>
      <c r="X197" s="115"/>
      <c r="Y197" s="115"/>
      <c r="Z197" s="115" t="s">
        <v>173</v>
      </c>
      <c r="AA197" s="115"/>
      <c r="AB197" s="115"/>
      <c r="AC197" s="115"/>
      <c r="AD197" s="115"/>
      <c r="AE197" s="115"/>
      <c r="AF197" s="115"/>
      <c r="AG197" s="115"/>
      <c r="AH197" s="115"/>
      <c r="AI197" s="115" t="s">
        <v>173</v>
      </c>
      <c r="AJ197" s="115"/>
      <c r="AK197" s="115"/>
      <c r="AL197" s="115" t="s">
        <v>173</v>
      </c>
      <c r="AM197" s="115"/>
      <c r="AN197" s="115"/>
      <c r="AO197" s="115"/>
      <c r="AP197" s="115"/>
      <c r="AQ197" s="115"/>
      <c r="AR197" s="115"/>
      <c r="AS197" s="115"/>
      <c r="AT197" s="115"/>
      <c r="AU197" s="115" t="s">
        <v>173</v>
      </c>
      <c r="AV197" s="115"/>
      <c r="AW197" s="115"/>
      <c r="AX197" s="115"/>
      <c r="AY197" s="115"/>
      <c r="AZ197" s="115"/>
      <c r="BA197" s="115" t="s">
        <v>173</v>
      </c>
      <c r="BB197" s="115"/>
      <c r="BC197" s="115"/>
      <c r="BD197" s="115"/>
      <c r="BE197" s="115"/>
      <c r="BF197" s="115"/>
      <c r="BG197" s="115" t="s">
        <v>173</v>
      </c>
      <c r="BH197" s="115"/>
      <c r="BI197" s="115"/>
      <c r="BJ197" s="115"/>
      <c r="BK197" s="115"/>
      <c r="BL197" s="115"/>
    </row>
    <row r="200" spans="1:79" ht="14.25" customHeight="1" x14ac:dyDescent="0.2">
      <c r="A200" s="42" t="s">
        <v>153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4.25" customHeight="1" x14ac:dyDescent="0.2">
      <c r="A201" s="42" t="s">
        <v>257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  <c r="BM201" s="42"/>
      <c r="BN201" s="42"/>
      <c r="BO201" s="42"/>
      <c r="BP201" s="42"/>
      <c r="BQ201" s="42"/>
      <c r="BR201" s="42"/>
      <c r="BS201" s="42"/>
    </row>
    <row r="202" spans="1:79" ht="15" customHeight="1" x14ac:dyDescent="0.2">
      <c r="A202" s="40" t="s">
        <v>239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40"/>
      <c r="BO202" s="40"/>
      <c r="BP202" s="40"/>
      <c r="BQ202" s="40"/>
      <c r="BR202" s="40"/>
      <c r="BS202" s="40"/>
    </row>
    <row r="203" spans="1:79" ht="15" customHeight="1" x14ac:dyDescent="0.2">
      <c r="A203" s="36" t="s">
        <v>6</v>
      </c>
      <c r="B203" s="36"/>
      <c r="C203" s="36"/>
      <c r="D203" s="36"/>
      <c r="E203" s="36"/>
      <c r="F203" s="36"/>
      <c r="G203" s="36" t="s">
        <v>126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13</v>
      </c>
      <c r="U203" s="36"/>
      <c r="V203" s="36"/>
      <c r="W203" s="36"/>
      <c r="X203" s="36"/>
      <c r="Y203" s="36"/>
      <c r="Z203" s="36"/>
      <c r="AA203" s="30" t="s">
        <v>240</v>
      </c>
      <c r="AB203" s="75"/>
      <c r="AC203" s="75"/>
      <c r="AD203" s="75"/>
      <c r="AE203" s="75"/>
      <c r="AF203" s="75"/>
      <c r="AG203" s="75"/>
      <c r="AH203" s="75"/>
      <c r="AI203" s="75"/>
      <c r="AJ203" s="75"/>
      <c r="AK203" s="75"/>
      <c r="AL203" s="75"/>
      <c r="AM203" s="75"/>
      <c r="AN203" s="75"/>
      <c r="AO203" s="76"/>
      <c r="AP203" s="30" t="s">
        <v>243</v>
      </c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2"/>
      <c r="BE203" s="30" t="s">
        <v>251</v>
      </c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2"/>
    </row>
    <row r="204" spans="1:79" ht="32.1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 t="s">
        <v>4</v>
      </c>
      <c r="AB204" s="36"/>
      <c r="AC204" s="36"/>
      <c r="AD204" s="36"/>
      <c r="AE204" s="36"/>
      <c r="AF204" s="36" t="s">
        <v>3</v>
      </c>
      <c r="AG204" s="36"/>
      <c r="AH204" s="36"/>
      <c r="AI204" s="36"/>
      <c r="AJ204" s="36"/>
      <c r="AK204" s="36" t="s">
        <v>89</v>
      </c>
      <c r="AL204" s="36"/>
      <c r="AM204" s="36"/>
      <c r="AN204" s="36"/>
      <c r="AO204" s="36"/>
      <c r="AP204" s="36" t="s">
        <v>4</v>
      </c>
      <c r="AQ204" s="36"/>
      <c r="AR204" s="36"/>
      <c r="AS204" s="36"/>
      <c r="AT204" s="36"/>
      <c r="AU204" s="36" t="s">
        <v>3</v>
      </c>
      <c r="AV204" s="36"/>
      <c r="AW204" s="36"/>
      <c r="AX204" s="36"/>
      <c r="AY204" s="36"/>
      <c r="AZ204" s="36" t="s">
        <v>96</v>
      </c>
      <c r="BA204" s="36"/>
      <c r="BB204" s="36"/>
      <c r="BC204" s="36"/>
      <c r="BD204" s="36"/>
      <c r="BE204" s="36" t="s">
        <v>4</v>
      </c>
      <c r="BF204" s="36"/>
      <c r="BG204" s="36"/>
      <c r="BH204" s="36"/>
      <c r="BI204" s="36"/>
      <c r="BJ204" s="36" t="s">
        <v>3</v>
      </c>
      <c r="BK204" s="36"/>
      <c r="BL204" s="36"/>
      <c r="BM204" s="36"/>
      <c r="BN204" s="36"/>
      <c r="BO204" s="36" t="s">
        <v>127</v>
      </c>
      <c r="BP204" s="36"/>
      <c r="BQ204" s="36"/>
      <c r="BR204" s="36"/>
      <c r="BS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/>
      <c r="AA205" s="36">
        <v>4</v>
      </c>
      <c r="AB205" s="36"/>
      <c r="AC205" s="36"/>
      <c r="AD205" s="36"/>
      <c r="AE205" s="36"/>
      <c r="AF205" s="36">
        <v>5</v>
      </c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>
        <v>7</v>
      </c>
      <c r="AQ205" s="36"/>
      <c r="AR205" s="36"/>
      <c r="AS205" s="36"/>
      <c r="AT205" s="36"/>
      <c r="AU205" s="36">
        <v>8</v>
      </c>
      <c r="AV205" s="36"/>
      <c r="AW205" s="36"/>
      <c r="AX205" s="36"/>
      <c r="AY205" s="36"/>
      <c r="AZ205" s="36">
        <v>9</v>
      </c>
      <c r="BA205" s="36"/>
      <c r="BB205" s="36"/>
      <c r="BC205" s="36"/>
      <c r="BD205" s="36"/>
      <c r="BE205" s="36">
        <v>10</v>
      </c>
      <c r="BF205" s="36"/>
      <c r="BG205" s="36"/>
      <c r="BH205" s="36"/>
      <c r="BI205" s="36"/>
      <c r="BJ205" s="36">
        <v>11</v>
      </c>
      <c r="BK205" s="36"/>
      <c r="BL205" s="36"/>
      <c r="BM205" s="36"/>
      <c r="BN205" s="36"/>
      <c r="BO205" s="36">
        <v>12</v>
      </c>
      <c r="BP205" s="36"/>
      <c r="BQ205" s="36"/>
      <c r="BR205" s="36"/>
      <c r="BS205" s="36"/>
    </row>
    <row r="206" spans="1:79" s="1" customFormat="1" ht="15" hidden="1" customHeight="1" x14ac:dyDescent="0.2">
      <c r="A206" s="38" t="s">
        <v>69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 t="s">
        <v>79</v>
      </c>
      <c r="U206" s="73"/>
      <c r="V206" s="73"/>
      <c r="W206" s="73"/>
      <c r="X206" s="73"/>
      <c r="Y206" s="73"/>
      <c r="Z206" s="73"/>
      <c r="AA206" s="37" t="s">
        <v>65</v>
      </c>
      <c r="AB206" s="37"/>
      <c r="AC206" s="37"/>
      <c r="AD206" s="37"/>
      <c r="AE206" s="37"/>
      <c r="AF206" s="37" t="s">
        <v>66</v>
      </c>
      <c r="AG206" s="37"/>
      <c r="AH206" s="37"/>
      <c r="AI206" s="37"/>
      <c r="AJ206" s="37"/>
      <c r="AK206" s="44" t="s">
        <v>122</v>
      </c>
      <c r="AL206" s="44"/>
      <c r="AM206" s="44"/>
      <c r="AN206" s="44"/>
      <c r="AO206" s="44"/>
      <c r="AP206" s="37" t="s">
        <v>67</v>
      </c>
      <c r="AQ206" s="37"/>
      <c r="AR206" s="37"/>
      <c r="AS206" s="37"/>
      <c r="AT206" s="37"/>
      <c r="AU206" s="37" t="s">
        <v>68</v>
      </c>
      <c r="AV206" s="37"/>
      <c r="AW206" s="37"/>
      <c r="AX206" s="37"/>
      <c r="AY206" s="37"/>
      <c r="AZ206" s="44" t="s">
        <v>122</v>
      </c>
      <c r="BA206" s="44"/>
      <c r="BB206" s="44"/>
      <c r="BC206" s="44"/>
      <c r="BD206" s="44"/>
      <c r="BE206" s="37" t="s">
        <v>58</v>
      </c>
      <c r="BF206" s="37"/>
      <c r="BG206" s="37"/>
      <c r="BH206" s="37"/>
      <c r="BI206" s="37"/>
      <c r="BJ206" s="37" t="s">
        <v>59</v>
      </c>
      <c r="BK206" s="37"/>
      <c r="BL206" s="37"/>
      <c r="BM206" s="37"/>
      <c r="BN206" s="37"/>
      <c r="BO206" s="44" t="s">
        <v>122</v>
      </c>
      <c r="BP206" s="44"/>
      <c r="BQ206" s="44"/>
      <c r="BR206" s="44"/>
      <c r="BS206" s="44"/>
      <c r="CA206" s="1" t="s">
        <v>44</v>
      </c>
    </row>
    <row r="207" spans="1:79" s="6" customFormat="1" ht="12.75" customHeight="1" x14ac:dyDescent="0.2">
      <c r="A207" s="88"/>
      <c r="B207" s="88"/>
      <c r="C207" s="88"/>
      <c r="D207" s="88"/>
      <c r="E207" s="88"/>
      <c r="F207" s="88"/>
      <c r="G207" s="118" t="s">
        <v>147</v>
      </c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9"/>
      <c r="U207" s="119"/>
      <c r="V207" s="119"/>
      <c r="W207" s="119"/>
      <c r="X207" s="119"/>
      <c r="Y207" s="119"/>
      <c r="Z207" s="119"/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>
        <f>IF(ISNUMBER(AA207),AA207,0)+IF(ISNUMBER(AF207),AF207,0)</f>
        <v>0</v>
      </c>
      <c r="AL207" s="116"/>
      <c r="AM207" s="116"/>
      <c r="AN207" s="116"/>
      <c r="AO207" s="116"/>
      <c r="AP207" s="116"/>
      <c r="AQ207" s="116"/>
      <c r="AR207" s="116"/>
      <c r="AS207" s="116"/>
      <c r="AT207" s="116"/>
      <c r="AU207" s="116"/>
      <c r="AV207" s="116"/>
      <c r="AW207" s="116"/>
      <c r="AX207" s="116"/>
      <c r="AY207" s="116"/>
      <c r="AZ207" s="116">
        <f>IF(ISNUMBER(AP207),AP207,0)+IF(ISNUMBER(AU207),AU207,0)</f>
        <v>0</v>
      </c>
      <c r="BA207" s="116"/>
      <c r="BB207" s="116"/>
      <c r="BC207" s="116"/>
      <c r="BD207" s="116"/>
      <c r="BE207" s="116"/>
      <c r="BF207" s="116"/>
      <c r="BG207" s="116"/>
      <c r="BH207" s="116"/>
      <c r="BI207" s="116"/>
      <c r="BJ207" s="116"/>
      <c r="BK207" s="116"/>
      <c r="BL207" s="116"/>
      <c r="BM207" s="116"/>
      <c r="BN207" s="116"/>
      <c r="BO207" s="116">
        <f>IF(ISNUMBER(BE207),BE207,0)+IF(ISNUMBER(BJ207),BJ207,0)</f>
        <v>0</v>
      </c>
      <c r="BP207" s="116"/>
      <c r="BQ207" s="116"/>
      <c r="BR207" s="116"/>
      <c r="BS207" s="116"/>
      <c r="CA207" s="6" t="s">
        <v>45</v>
      </c>
    </row>
    <row r="209" spans="1:79" ht="13.5" customHeight="1" x14ac:dyDescent="0.2">
      <c r="A209" s="42" t="s">
        <v>272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79" ht="15" customHeight="1" x14ac:dyDescent="0.2">
      <c r="A210" s="53" t="s">
        <v>239</v>
      </c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3"/>
      <c r="AP210" s="53"/>
      <c r="AQ210" s="53"/>
      <c r="AR210" s="53"/>
      <c r="AS210" s="53"/>
      <c r="AT210" s="53"/>
      <c r="AU210" s="53"/>
      <c r="AV210" s="53"/>
      <c r="AW210" s="53"/>
      <c r="AX210" s="53"/>
      <c r="AY210" s="53"/>
      <c r="AZ210" s="53"/>
      <c r="BA210" s="53"/>
      <c r="BB210" s="53"/>
      <c r="BC210" s="53"/>
      <c r="BD210" s="53"/>
    </row>
    <row r="211" spans="1:79" ht="15" customHeight="1" x14ac:dyDescent="0.2">
      <c r="A211" s="36" t="s">
        <v>6</v>
      </c>
      <c r="B211" s="36"/>
      <c r="C211" s="36"/>
      <c r="D211" s="36"/>
      <c r="E211" s="36"/>
      <c r="F211" s="36"/>
      <c r="G211" s="36" t="s">
        <v>126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 t="s">
        <v>13</v>
      </c>
      <c r="U211" s="36"/>
      <c r="V211" s="36"/>
      <c r="W211" s="36"/>
      <c r="X211" s="36"/>
      <c r="Y211" s="36"/>
      <c r="Z211" s="36"/>
      <c r="AA211" s="30" t="s">
        <v>261</v>
      </c>
      <c r="AB211" s="75"/>
      <c r="AC211" s="75"/>
      <c r="AD211" s="75"/>
      <c r="AE211" s="75"/>
      <c r="AF211" s="75"/>
      <c r="AG211" s="75"/>
      <c r="AH211" s="75"/>
      <c r="AI211" s="75"/>
      <c r="AJ211" s="75"/>
      <c r="AK211" s="75"/>
      <c r="AL211" s="75"/>
      <c r="AM211" s="75"/>
      <c r="AN211" s="75"/>
      <c r="AO211" s="76"/>
      <c r="AP211" s="30" t="s">
        <v>266</v>
      </c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2"/>
    </row>
    <row r="212" spans="1:79" ht="32.1" customHeight="1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 t="s">
        <v>4</v>
      </c>
      <c r="AB212" s="36"/>
      <c r="AC212" s="36"/>
      <c r="AD212" s="36"/>
      <c r="AE212" s="36"/>
      <c r="AF212" s="36" t="s">
        <v>3</v>
      </c>
      <c r="AG212" s="36"/>
      <c r="AH212" s="36"/>
      <c r="AI212" s="36"/>
      <c r="AJ212" s="36"/>
      <c r="AK212" s="36" t="s">
        <v>89</v>
      </c>
      <c r="AL212" s="36"/>
      <c r="AM212" s="36"/>
      <c r="AN212" s="36"/>
      <c r="AO212" s="36"/>
      <c r="AP212" s="36" t="s">
        <v>4</v>
      </c>
      <c r="AQ212" s="36"/>
      <c r="AR212" s="36"/>
      <c r="AS212" s="36"/>
      <c r="AT212" s="36"/>
      <c r="AU212" s="36" t="s">
        <v>3</v>
      </c>
      <c r="AV212" s="36"/>
      <c r="AW212" s="36"/>
      <c r="AX212" s="36"/>
      <c r="AY212" s="36"/>
      <c r="AZ212" s="36" t="s">
        <v>96</v>
      </c>
      <c r="BA212" s="36"/>
      <c r="BB212" s="36"/>
      <c r="BC212" s="36"/>
      <c r="BD212" s="36"/>
    </row>
    <row r="213" spans="1:79" ht="15" customHeight="1" x14ac:dyDescent="0.2">
      <c r="A213" s="36">
        <v>1</v>
      </c>
      <c r="B213" s="36"/>
      <c r="C213" s="36"/>
      <c r="D213" s="36"/>
      <c r="E213" s="36"/>
      <c r="F213" s="36"/>
      <c r="G213" s="36">
        <v>2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>
        <v>3</v>
      </c>
      <c r="U213" s="36"/>
      <c r="V213" s="36"/>
      <c r="W213" s="36"/>
      <c r="X213" s="36"/>
      <c r="Y213" s="36"/>
      <c r="Z213" s="36"/>
      <c r="AA213" s="36">
        <v>4</v>
      </c>
      <c r="AB213" s="36"/>
      <c r="AC213" s="36"/>
      <c r="AD213" s="36"/>
      <c r="AE213" s="36"/>
      <c r="AF213" s="36">
        <v>5</v>
      </c>
      <c r="AG213" s="36"/>
      <c r="AH213" s="36"/>
      <c r="AI213" s="36"/>
      <c r="AJ213" s="36"/>
      <c r="AK213" s="36">
        <v>6</v>
      </c>
      <c r="AL213" s="36"/>
      <c r="AM213" s="36"/>
      <c r="AN213" s="36"/>
      <c r="AO213" s="36"/>
      <c r="AP213" s="36">
        <v>7</v>
      </c>
      <c r="AQ213" s="36"/>
      <c r="AR213" s="36"/>
      <c r="AS213" s="36"/>
      <c r="AT213" s="36"/>
      <c r="AU213" s="36">
        <v>8</v>
      </c>
      <c r="AV213" s="36"/>
      <c r="AW213" s="36"/>
      <c r="AX213" s="36"/>
      <c r="AY213" s="36"/>
      <c r="AZ213" s="36">
        <v>9</v>
      </c>
      <c r="BA213" s="36"/>
      <c r="BB213" s="36"/>
      <c r="BC213" s="36"/>
      <c r="BD213" s="36"/>
    </row>
    <row r="214" spans="1:79" s="1" customFormat="1" ht="12" hidden="1" customHeight="1" x14ac:dyDescent="0.2">
      <c r="A214" s="38" t="s">
        <v>69</v>
      </c>
      <c r="B214" s="38"/>
      <c r="C214" s="38"/>
      <c r="D214" s="38"/>
      <c r="E214" s="38"/>
      <c r="F214" s="38"/>
      <c r="G214" s="73" t="s">
        <v>57</v>
      </c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 t="s">
        <v>79</v>
      </c>
      <c r="U214" s="73"/>
      <c r="V214" s="73"/>
      <c r="W214" s="73"/>
      <c r="X214" s="73"/>
      <c r="Y214" s="73"/>
      <c r="Z214" s="73"/>
      <c r="AA214" s="37" t="s">
        <v>60</v>
      </c>
      <c r="AB214" s="37"/>
      <c r="AC214" s="37"/>
      <c r="AD214" s="37"/>
      <c r="AE214" s="37"/>
      <c r="AF214" s="37" t="s">
        <v>61</v>
      </c>
      <c r="AG214" s="37"/>
      <c r="AH214" s="37"/>
      <c r="AI214" s="37"/>
      <c r="AJ214" s="37"/>
      <c r="AK214" s="44" t="s">
        <v>122</v>
      </c>
      <c r="AL214" s="44"/>
      <c r="AM214" s="44"/>
      <c r="AN214" s="44"/>
      <c r="AO214" s="44"/>
      <c r="AP214" s="37" t="s">
        <v>62</v>
      </c>
      <c r="AQ214" s="37"/>
      <c r="AR214" s="37"/>
      <c r="AS214" s="37"/>
      <c r="AT214" s="37"/>
      <c r="AU214" s="37" t="s">
        <v>63</v>
      </c>
      <c r="AV214" s="37"/>
      <c r="AW214" s="37"/>
      <c r="AX214" s="37"/>
      <c r="AY214" s="37"/>
      <c r="AZ214" s="44" t="s">
        <v>122</v>
      </c>
      <c r="BA214" s="44"/>
      <c r="BB214" s="44"/>
      <c r="BC214" s="44"/>
      <c r="BD214" s="44"/>
      <c r="CA214" s="1" t="s">
        <v>46</v>
      </c>
    </row>
    <row r="215" spans="1:79" s="6" customFormat="1" x14ac:dyDescent="0.2">
      <c r="A215" s="88"/>
      <c r="B215" s="88"/>
      <c r="C215" s="88"/>
      <c r="D215" s="88"/>
      <c r="E215" s="88"/>
      <c r="F215" s="88"/>
      <c r="G215" s="118" t="s">
        <v>147</v>
      </c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9"/>
      <c r="U215" s="119"/>
      <c r="V215" s="119"/>
      <c r="W215" s="119"/>
      <c r="X215" s="119"/>
      <c r="Y215" s="119"/>
      <c r="Z215" s="119"/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>
        <f>IF(ISNUMBER(AA215),AA215,0)+IF(ISNUMBER(AF215),AF215,0)</f>
        <v>0</v>
      </c>
      <c r="AL215" s="116"/>
      <c r="AM215" s="116"/>
      <c r="AN215" s="116"/>
      <c r="AO215" s="116"/>
      <c r="AP215" s="116"/>
      <c r="AQ215" s="116"/>
      <c r="AR215" s="116"/>
      <c r="AS215" s="116"/>
      <c r="AT215" s="116"/>
      <c r="AU215" s="116"/>
      <c r="AV215" s="116"/>
      <c r="AW215" s="116"/>
      <c r="AX215" s="116"/>
      <c r="AY215" s="116"/>
      <c r="AZ215" s="116">
        <f>IF(ISNUMBER(AP215),AP215,0)+IF(ISNUMBER(AU215),AU215,0)</f>
        <v>0</v>
      </c>
      <c r="BA215" s="116"/>
      <c r="BB215" s="116"/>
      <c r="BC215" s="116"/>
      <c r="BD215" s="116"/>
      <c r="CA215" s="6" t="s">
        <v>47</v>
      </c>
    </row>
    <row r="218" spans="1:79" ht="14.25" customHeight="1" x14ac:dyDescent="0.2">
      <c r="A218" s="42" t="s">
        <v>273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5" customHeight="1" x14ac:dyDescent="0.2">
      <c r="A219" s="53" t="s">
        <v>239</v>
      </c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</row>
    <row r="220" spans="1:79" ht="23.1" customHeight="1" x14ac:dyDescent="0.2">
      <c r="A220" s="36" t="s">
        <v>128</v>
      </c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61" t="s">
        <v>129</v>
      </c>
      <c r="O220" s="62"/>
      <c r="P220" s="62"/>
      <c r="Q220" s="62"/>
      <c r="R220" s="62"/>
      <c r="S220" s="62"/>
      <c r="T220" s="62"/>
      <c r="U220" s="63"/>
      <c r="V220" s="61" t="s">
        <v>130</v>
      </c>
      <c r="W220" s="62"/>
      <c r="X220" s="62"/>
      <c r="Y220" s="62"/>
      <c r="Z220" s="63"/>
      <c r="AA220" s="36" t="s">
        <v>240</v>
      </c>
      <c r="AB220" s="36"/>
      <c r="AC220" s="36"/>
      <c r="AD220" s="36"/>
      <c r="AE220" s="36"/>
      <c r="AF220" s="36"/>
      <c r="AG220" s="36"/>
      <c r="AH220" s="36"/>
      <c r="AI220" s="36"/>
      <c r="AJ220" s="36" t="s">
        <v>243</v>
      </c>
      <c r="AK220" s="36"/>
      <c r="AL220" s="36"/>
      <c r="AM220" s="36"/>
      <c r="AN220" s="36"/>
      <c r="AO220" s="36"/>
      <c r="AP220" s="36"/>
      <c r="AQ220" s="36"/>
      <c r="AR220" s="36"/>
      <c r="AS220" s="36" t="s">
        <v>251</v>
      </c>
      <c r="AT220" s="36"/>
      <c r="AU220" s="36"/>
      <c r="AV220" s="36"/>
      <c r="AW220" s="36"/>
      <c r="AX220" s="36"/>
      <c r="AY220" s="36"/>
      <c r="AZ220" s="36"/>
      <c r="BA220" s="36"/>
      <c r="BB220" s="36" t="s">
        <v>261</v>
      </c>
      <c r="BC220" s="36"/>
      <c r="BD220" s="36"/>
      <c r="BE220" s="36"/>
      <c r="BF220" s="36"/>
      <c r="BG220" s="36"/>
      <c r="BH220" s="36"/>
      <c r="BI220" s="36"/>
      <c r="BJ220" s="36"/>
      <c r="BK220" s="36" t="s">
        <v>266</v>
      </c>
      <c r="BL220" s="36"/>
      <c r="BM220" s="36"/>
      <c r="BN220" s="36"/>
      <c r="BO220" s="36"/>
      <c r="BP220" s="36"/>
      <c r="BQ220" s="36"/>
      <c r="BR220" s="36"/>
      <c r="BS220" s="36"/>
    </row>
    <row r="221" spans="1:79" ht="95.25" customHeight="1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64"/>
      <c r="O221" s="65"/>
      <c r="P221" s="65"/>
      <c r="Q221" s="65"/>
      <c r="R221" s="65"/>
      <c r="S221" s="65"/>
      <c r="T221" s="65"/>
      <c r="U221" s="66"/>
      <c r="V221" s="64"/>
      <c r="W221" s="65"/>
      <c r="X221" s="65"/>
      <c r="Y221" s="65"/>
      <c r="Z221" s="66"/>
      <c r="AA221" s="49" t="s">
        <v>133</v>
      </c>
      <c r="AB221" s="49"/>
      <c r="AC221" s="49"/>
      <c r="AD221" s="49"/>
      <c r="AE221" s="49"/>
      <c r="AF221" s="49" t="s">
        <v>134</v>
      </c>
      <c r="AG221" s="49"/>
      <c r="AH221" s="49"/>
      <c r="AI221" s="49"/>
      <c r="AJ221" s="49" t="s">
        <v>133</v>
      </c>
      <c r="AK221" s="49"/>
      <c r="AL221" s="49"/>
      <c r="AM221" s="49"/>
      <c r="AN221" s="49"/>
      <c r="AO221" s="49" t="s">
        <v>134</v>
      </c>
      <c r="AP221" s="49"/>
      <c r="AQ221" s="49"/>
      <c r="AR221" s="49"/>
      <c r="AS221" s="49" t="s">
        <v>133</v>
      </c>
      <c r="AT221" s="49"/>
      <c r="AU221" s="49"/>
      <c r="AV221" s="49"/>
      <c r="AW221" s="49"/>
      <c r="AX221" s="49" t="s">
        <v>134</v>
      </c>
      <c r="AY221" s="49"/>
      <c r="AZ221" s="49"/>
      <c r="BA221" s="49"/>
      <c r="BB221" s="49" t="s">
        <v>133</v>
      </c>
      <c r="BC221" s="49"/>
      <c r="BD221" s="49"/>
      <c r="BE221" s="49"/>
      <c r="BF221" s="49"/>
      <c r="BG221" s="49" t="s">
        <v>134</v>
      </c>
      <c r="BH221" s="49"/>
      <c r="BI221" s="49"/>
      <c r="BJ221" s="49"/>
      <c r="BK221" s="49" t="s">
        <v>133</v>
      </c>
      <c r="BL221" s="49"/>
      <c r="BM221" s="49"/>
      <c r="BN221" s="49"/>
      <c r="BO221" s="49"/>
      <c r="BP221" s="49" t="s">
        <v>134</v>
      </c>
      <c r="BQ221" s="49"/>
      <c r="BR221" s="49"/>
      <c r="BS221" s="49"/>
    </row>
    <row r="222" spans="1:79" ht="15" customHeight="1" x14ac:dyDescent="0.2">
      <c r="A222" s="36">
        <v>1</v>
      </c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0">
        <v>2</v>
      </c>
      <c r="O222" s="31"/>
      <c r="P222" s="31"/>
      <c r="Q222" s="31"/>
      <c r="R222" s="31"/>
      <c r="S222" s="31"/>
      <c r="T222" s="31"/>
      <c r="U222" s="32"/>
      <c r="V222" s="36">
        <v>3</v>
      </c>
      <c r="W222" s="36"/>
      <c r="X222" s="36"/>
      <c r="Y222" s="36"/>
      <c r="Z222" s="36"/>
      <c r="AA222" s="36">
        <v>4</v>
      </c>
      <c r="AB222" s="36"/>
      <c r="AC222" s="36"/>
      <c r="AD222" s="36"/>
      <c r="AE222" s="36"/>
      <c r="AF222" s="36">
        <v>5</v>
      </c>
      <c r="AG222" s="36"/>
      <c r="AH222" s="36"/>
      <c r="AI222" s="36"/>
      <c r="AJ222" s="36">
        <v>6</v>
      </c>
      <c r="AK222" s="36"/>
      <c r="AL222" s="36"/>
      <c r="AM222" s="36"/>
      <c r="AN222" s="36"/>
      <c r="AO222" s="36">
        <v>7</v>
      </c>
      <c r="AP222" s="36"/>
      <c r="AQ222" s="36"/>
      <c r="AR222" s="36"/>
      <c r="AS222" s="36">
        <v>8</v>
      </c>
      <c r="AT222" s="36"/>
      <c r="AU222" s="36"/>
      <c r="AV222" s="36"/>
      <c r="AW222" s="36"/>
      <c r="AX222" s="36">
        <v>9</v>
      </c>
      <c r="AY222" s="36"/>
      <c r="AZ222" s="36"/>
      <c r="BA222" s="36"/>
      <c r="BB222" s="36">
        <v>10</v>
      </c>
      <c r="BC222" s="36"/>
      <c r="BD222" s="36"/>
      <c r="BE222" s="36"/>
      <c r="BF222" s="36"/>
      <c r="BG222" s="36">
        <v>11</v>
      </c>
      <c r="BH222" s="36"/>
      <c r="BI222" s="36"/>
      <c r="BJ222" s="36"/>
      <c r="BK222" s="36">
        <v>12</v>
      </c>
      <c r="BL222" s="36"/>
      <c r="BM222" s="36"/>
      <c r="BN222" s="36"/>
      <c r="BO222" s="36"/>
      <c r="BP222" s="36">
        <v>13</v>
      </c>
      <c r="BQ222" s="36"/>
      <c r="BR222" s="36"/>
      <c r="BS222" s="36"/>
    </row>
    <row r="223" spans="1:79" s="1" customFormat="1" ht="12" hidden="1" customHeight="1" x14ac:dyDescent="0.2">
      <c r="A223" s="73" t="s">
        <v>146</v>
      </c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38" t="s">
        <v>131</v>
      </c>
      <c r="O223" s="38"/>
      <c r="P223" s="38"/>
      <c r="Q223" s="38"/>
      <c r="R223" s="38"/>
      <c r="S223" s="38"/>
      <c r="T223" s="38"/>
      <c r="U223" s="38"/>
      <c r="V223" s="38" t="s">
        <v>132</v>
      </c>
      <c r="W223" s="38"/>
      <c r="X223" s="38"/>
      <c r="Y223" s="38"/>
      <c r="Z223" s="38"/>
      <c r="AA223" s="37" t="s">
        <v>65</v>
      </c>
      <c r="AB223" s="37"/>
      <c r="AC223" s="37"/>
      <c r="AD223" s="37"/>
      <c r="AE223" s="37"/>
      <c r="AF223" s="37" t="s">
        <v>66</v>
      </c>
      <c r="AG223" s="37"/>
      <c r="AH223" s="37"/>
      <c r="AI223" s="37"/>
      <c r="AJ223" s="37" t="s">
        <v>67</v>
      </c>
      <c r="AK223" s="37"/>
      <c r="AL223" s="37"/>
      <c r="AM223" s="37"/>
      <c r="AN223" s="37"/>
      <c r="AO223" s="37" t="s">
        <v>68</v>
      </c>
      <c r="AP223" s="37"/>
      <c r="AQ223" s="37"/>
      <c r="AR223" s="37"/>
      <c r="AS223" s="37" t="s">
        <v>58</v>
      </c>
      <c r="AT223" s="37"/>
      <c r="AU223" s="37"/>
      <c r="AV223" s="37"/>
      <c r="AW223" s="37"/>
      <c r="AX223" s="37" t="s">
        <v>59</v>
      </c>
      <c r="AY223" s="37"/>
      <c r="AZ223" s="37"/>
      <c r="BA223" s="37"/>
      <c r="BB223" s="37" t="s">
        <v>60</v>
      </c>
      <c r="BC223" s="37"/>
      <c r="BD223" s="37"/>
      <c r="BE223" s="37"/>
      <c r="BF223" s="37"/>
      <c r="BG223" s="37" t="s">
        <v>61</v>
      </c>
      <c r="BH223" s="37"/>
      <c r="BI223" s="37"/>
      <c r="BJ223" s="37"/>
      <c r="BK223" s="37" t="s">
        <v>62</v>
      </c>
      <c r="BL223" s="37"/>
      <c r="BM223" s="37"/>
      <c r="BN223" s="37"/>
      <c r="BO223" s="37"/>
      <c r="BP223" s="37" t="s">
        <v>63</v>
      </c>
      <c r="BQ223" s="37"/>
      <c r="BR223" s="37"/>
      <c r="BS223" s="37"/>
      <c r="CA223" s="1" t="s">
        <v>48</v>
      </c>
    </row>
    <row r="224" spans="1:79" s="6" customFormat="1" ht="12.75" customHeight="1" x14ac:dyDescent="0.2">
      <c r="A224" s="118" t="s">
        <v>147</v>
      </c>
      <c r="B224" s="118"/>
      <c r="C224" s="118"/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87"/>
      <c r="O224" s="85"/>
      <c r="P224" s="85"/>
      <c r="Q224" s="85"/>
      <c r="R224" s="85"/>
      <c r="S224" s="85"/>
      <c r="T224" s="85"/>
      <c r="U224" s="86"/>
      <c r="V224" s="120"/>
      <c r="W224" s="120"/>
      <c r="X224" s="120"/>
      <c r="Y224" s="120"/>
      <c r="Z224" s="120"/>
      <c r="AA224" s="120"/>
      <c r="AB224" s="120"/>
      <c r="AC224" s="120"/>
      <c r="AD224" s="120"/>
      <c r="AE224" s="120"/>
      <c r="AF224" s="120"/>
      <c r="AG224" s="120"/>
      <c r="AH224" s="120"/>
      <c r="AI224" s="120"/>
      <c r="AJ224" s="120"/>
      <c r="AK224" s="120"/>
      <c r="AL224" s="120"/>
      <c r="AM224" s="120"/>
      <c r="AN224" s="120"/>
      <c r="AO224" s="120"/>
      <c r="AP224" s="120"/>
      <c r="AQ224" s="120"/>
      <c r="AR224" s="120"/>
      <c r="AS224" s="120"/>
      <c r="AT224" s="120"/>
      <c r="AU224" s="120"/>
      <c r="AV224" s="120"/>
      <c r="AW224" s="120"/>
      <c r="AX224" s="120"/>
      <c r="AY224" s="120"/>
      <c r="AZ224" s="120"/>
      <c r="BA224" s="120"/>
      <c r="BB224" s="120"/>
      <c r="BC224" s="120"/>
      <c r="BD224" s="120"/>
      <c r="BE224" s="120"/>
      <c r="BF224" s="120"/>
      <c r="BG224" s="120"/>
      <c r="BH224" s="120"/>
      <c r="BI224" s="120"/>
      <c r="BJ224" s="120"/>
      <c r="BK224" s="120"/>
      <c r="BL224" s="120"/>
      <c r="BM224" s="120"/>
      <c r="BN224" s="120"/>
      <c r="BO224" s="120"/>
      <c r="BP224" s="121"/>
      <c r="BQ224" s="122"/>
      <c r="BR224" s="122"/>
      <c r="BS224" s="123"/>
      <c r="CA224" s="6" t="s">
        <v>49</v>
      </c>
    </row>
    <row r="227" spans="1:79" ht="35.25" customHeight="1" x14ac:dyDescent="0.2">
      <c r="A227" s="42" t="s">
        <v>274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</row>
    <row r="228" spans="1:79" ht="15" x14ac:dyDescent="0.2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  <c r="AO228" s="59"/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  <c r="BE228" s="59"/>
      <c r="BF228" s="59"/>
      <c r="BG228" s="59"/>
      <c r="BH228" s="59"/>
      <c r="BI228" s="59"/>
      <c r="BJ228" s="59"/>
      <c r="BK228" s="59"/>
      <c r="BL228" s="59"/>
    </row>
    <row r="229" spans="1:79" ht="1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1" spans="1:79" ht="28.5" customHeight="1" x14ac:dyDescent="0.2">
      <c r="A231" s="39" t="s">
        <v>258</v>
      </c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39"/>
      <c r="AK231" s="39"/>
      <c r="AL231" s="39"/>
      <c r="AM231" s="39"/>
      <c r="AN231" s="39"/>
      <c r="AO231" s="39"/>
      <c r="AP231" s="39"/>
      <c r="AQ231" s="39"/>
      <c r="AR231" s="39"/>
      <c r="AS231" s="39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</row>
    <row r="232" spans="1:79" ht="14.25" customHeight="1" x14ac:dyDescent="0.2">
      <c r="A232" s="42" t="s">
        <v>241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79" ht="15" customHeight="1" x14ac:dyDescent="0.2">
      <c r="A233" s="40" t="s">
        <v>239</v>
      </c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</row>
    <row r="234" spans="1:79" ht="42.95" customHeight="1" x14ac:dyDescent="0.2">
      <c r="A234" s="49" t="s">
        <v>135</v>
      </c>
      <c r="B234" s="49"/>
      <c r="C234" s="49"/>
      <c r="D234" s="49"/>
      <c r="E234" s="49"/>
      <c r="F234" s="49"/>
      <c r="G234" s="36" t="s">
        <v>19</v>
      </c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 t="s">
        <v>15</v>
      </c>
      <c r="U234" s="36"/>
      <c r="V234" s="36"/>
      <c r="W234" s="36"/>
      <c r="X234" s="36"/>
      <c r="Y234" s="36"/>
      <c r="Z234" s="36" t="s">
        <v>14</v>
      </c>
      <c r="AA234" s="36"/>
      <c r="AB234" s="36"/>
      <c r="AC234" s="36"/>
      <c r="AD234" s="36"/>
      <c r="AE234" s="36" t="s">
        <v>136</v>
      </c>
      <c r="AF234" s="36"/>
      <c r="AG234" s="36"/>
      <c r="AH234" s="36"/>
      <c r="AI234" s="36"/>
      <c r="AJ234" s="36"/>
      <c r="AK234" s="36" t="s">
        <v>137</v>
      </c>
      <c r="AL234" s="36"/>
      <c r="AM234" s="36"/>
      <c r="AN234" s="36"/>
      <c r="AO234" s="36"/>
      <c r="AP234" s="36"/>
      <c r="AQ234" s="36" t="s">
        <v>138</v>
      </c>
      <c r="AR234" s="36"/>
      <c r="AS234" s="36"/>
      <c r="AT234" s="36"/>
      <c r="AU234" s="36"/>
      <c r="AV234" s="36"/>
      <c r="AW234" s="36" t="s">
        <v>98</v>
      </c>
      <c r="AX234" s="36"/>
      <c r="AY234" s="36"/>
      <c r="AZ234" s="36"/>
      <c r="BA234" s="36"/>
      <c r="BB234" s="36"/>
      <c r="BC234" s="36"/>
      <c r="BD234" s="36"/>
      <c r="BE234" s="36"/>
      <c r="BF234" s="36"/>
      <c r="BG234" s="36" t="s">
        <v>139</v>
      </c>
      <c r="BH234" s="36"/>
      <c r="BI234" s="36"/>
      <c r="BJ234" s="36"/>
      <c r="BK234" s="36"/>
      <c r="BL234" s="36"/>
    </row>
    <row r="235" spans="1:79" ht="39.950000000000003" customHeight="1" x14ac:dyDescent="0.2">
      <c r="A235" s="49"/>
      <c r="B235" s="49"/>
      <c r="C235" s="49"/>
      <c r="D235" s="49"/>
      <c r="E235" s="49"/>
      <c r="F235" s="49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36"/>
      <c r="AU235" s="36"/>
      <c r="AV235" s="36"/>
      <c r="AW235" s="36" t="s">
        <v>17</v>
      </c>
      <c r="AX235" s="36"/>
      <c r="AY235" s="36"/>
      <c r="AZ235" s="36"/>
      <c r="BA235" s="36"/>
      <c r="BB235" s="36" t="s">
        <v>16</v>
      </c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15" customHeight="1" x14ac:dyDescent="0.2">
      <c r="A236" s="36">
        <v>1</v>
      </c>
      <c r="B236" s="36"/>
      <c r="C236" s="36"/>
      <c r="D236" s="36"/>
      <c r="E236" s="36"/>
      <c r="F236" s="36"/>
      <c r="G236" s="36">
        <v>2</v>
      </c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>
        <v>3</v>
      </c>
      <c r="U236" s="36"/>
      <c r="V236" s="36"/>
      <c r="W236" s="36"/>
      <c r="X236" s="36"/>
      <c r="Y236" s="36"/>
      <c r="Z236" s="36">
        <v>4</v>
      </c>
      <c r="AA236" s="36"/>
      <c r="AB236" s="36"/>
      <c r="AC236" s="36"/>
      <c r="AD236" s="36"/>
      <c r="AE236" s="36">
        <v>5</v>
      </c>
      <c r="AF236" s="36"/>
      <c r="AG236" s="36"/>
      <c r="AH236" s="36"/>
      <c r="AI236" s="36"/>
      <c r="AJ236" s="36"/>
      <c r="AK236" s="36">
        <v>6</v>
      </c>
      <c r="AL236" s="36"/>
      <c r="AM236" s="36"/>
      <c r="AN236" s="36"/>
      <c r="AO236" s="36"/>
      <c r="AP236" s="36"/>
      <c r="AQ236" s="36">
        <v>7</v>
      </c>
      <c r="AR236" s="36"/>
      <c r="AS236" s="36"/>
      <c r="AT236" s="36"/>
      <c r="AU236" s="36"/>
      <c r="AV236" s="36"/>
      <c r="AW236" s="36">
        <v>8</v>
      </c>
      <c r="AX236" s="36"/>
      <c r="AY236" s="36"/>
      <c r="AZ236" s="36"/>
      <c r="BA236" s="36"/>
      <c r="BB236" s="36">
        <v>9</v>
      </c>
      <c r="BC236" s="36"/>
      <c r="BD236" s="36"/>
      <c r="BE236" s="36"/>
      <c r="BF236" s="36"/>
      <c r="BG236" s="36">
        <v>10</v>
      </c>
      <c r="BH236" s="36"/>
      <c r="BI236" s="36"/>
      <c r="BJ236" s="36"/>
      <c r="BK236" s="36"/>
      <c r="BL236" s="36"/>
    </row>
    <row r="237" spans="1:79" s="1" customFormat="1" ht="12" hidden="1" customHeight="1" x14ac:dyDescent="0.2">
      <c r="A237" s="38" t="s">
        <v>64</v>
      </c>
      <c r="B237" s="38"/>
      <c r="C237" s="38"/>
      <c r="D237" s="38"/>
      <c r="E237" s="38"/>
      <c r="F237" s="38"/>
      <c r="G237" s="73" t="s">
        <v>57</v>
      </c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37" t="s">
        <v>80</v>
      </c>
      <c r="U237" s="37"/>
      <c r="V237" s="37"/>
      <c r="W237" s="37"/>
      <c r="X237" s="37"/>
      <c r="Y237" s="37"/>
      <c r="Z237" s="37" t="s">
        <v>81</v>
      </c>
      <c r="AA237" s="37"/>
      <c r="AB237" s="37"/>
      <c r="AC237" s="37"/>
      <c r="AD237" s="37"/>
      <c r="AE237" s="37" t="s">
        <v>82</v>
      </c>
      <c r="AF237" s="37"/>
      <c r="AG237" s="37"/>
      <c r="AH237" s="37"/>
      <c r="AI237" s="37"/>
      <c r="AJ237" s="37"/>
      <c r="AK237" s="37" t="s">
        <v>83</v>
      </c>
      <c r="AL237" s="37"/>
      <c r="AM237" s="37"/>
      <c r="AN237" s="37"/>
      <c r="AO237" s="37"/>
      <c r="AP237" s="37"/>
      <c r="AQ237" s="74" t="s">
        <v>99</v>
      </c>
      <c r="AR237" s="37"/>
      <c r="AS237" s="37"/>
      <c r="AT237" s="37"/>
      <c r="AU237" s="37"/>
      <c r="AV237" s="37"/>
      <c r="AW237" s="37" t="s">
        <v>84</v>
      </c>
      <c r="AX237" s="37"/>
      <c r="AY237" s="37"/>
      <c r="AZ237" s="37"/>
      <c r="BA237" s="37"/>
      <c r="BB237" s="37" t="s">
        <v>85</v>
      </c>
      <c r="BC237" s="37"/>
      <c r="BD237" s="37"/>
      <c r="BE237" s="37"/>
      <c r="BF237" s="37"/>
      <c r="BG237" s="74" t="s">
        <v>100</v>
      </c>
      <c r="BH237" s="37"/>
      <c r="BI237" s="37"/>
      <c r="BJ237" s="37"/>
      <c r="BK237" s="37"/>
      <c r="BL237" s="37"/>
      <c r="CA237" s="1" t="s">
        <v>50</v>
      </c>
    </row>
    <row r="238" spans="1:79" s="99" customFormat="1" ht="12.75" customHeight="1" x14ac:dyDescent="0.2">
      <c r="A238" s="110">
        <v>2111</v>
      </c>
      <c r="B238" s="110"/>
      <c r="C238" s="110"/>
      <c r="D238" s="110"/>
      <c r="E238" s="110"/>
      <c r="F238" s="110"/>
      <c r="G238" s="92" t="s">
        <v>177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15101682</v>
      </c>
      <c r="U238" s="117"/>
      <c r="V238" s="117"/>
      <c r="W238" s="117"/>
      <c r="X238" s="117"/>
      <c r="Y238" s="117"/>
      <c r="Z238" s="117">
        <v>14900254.119999999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f>IF(ISNUMBER(AK238),AK238,0)-IF(ISNUMBER(AE238),AE238,0)</f>
        <v>0</v>
      </c>
      <c r="AR238" s="117"/>
      <c r="AS238" s="117"/>
      <c r="AT238" s="117"/>
      <c r="AU238" s="117"/>
      <c r="AV238" s="117"/>
      <c r="AW238" s="117">
        <v>0</v>
      </c>
      <c r="AX238" s="117"/>
      <c r="AY238" s="117"/>
      <c r="AZ238" s="117"/>
      <c r="BA238" s="117"/>
      <c r="BB238" s="117">
        <v>0</v>
      </c>
      <c r="BC238" s="117"/>
      <c r="BD238" s="117"/>
      <c r="BE238" s="117"/>
      <c r="BF238" s="117"/>
      <c r="BG238" s="117">
        <f>IF(ISNUMBER(Z238),Z238,0)+IF(ISNUMBER(AK238),AK238,0)</f>
        <v>14900254.119999999</v>
      </c>
      <c r="BH238" s="117"/>
      <c r="BI238" s="117"/>
      <c r="BJ238" s="117"/>
      <c r="BK238" s="117"/>
      <c r="BL238" s="117"/>
      <c r="CA238" s="99" t="s">
        <v>51</v>
      </c>
    </row>
    <row r="239" spans="1:79" s="99" customFormat="1" ht="12.75" customHeight="1" x14ac:dyDescent="0.2">
      <c r="A239" s="110">
        <v>2120</v>
      </c>
      <c r="B239" s="110"/>
      <c r="C239" s="110"/>
      <c r="D239" s="110"/>
      <c r="E239" s="110"/>
      <c r="F239" s="110"/>
      <c r="G239" s="92" t="s">
        <v>178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3666833</v>
      </c>
      <c r="U239" s="117"/>
      <c r="V239" s="117"/>
      <c r="W239" s="117"/>
      <c r="X239" s="117"/>
      <c r="Y239" s="117"/>
      <c r="Z239" s="117">
        <v>3665133.3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f>IF(ISNUMBER(AK239),AK239,0)-IF(ISNUMBER(AE239),AE239,0)</f>
        <v>0</v>
      </c>
      <c r="AR239" s="117"/>
      <c r="AS239" s="117"/>
      <c r="AT239" s="117"/>
      <c r="AU239" s="117"/>
      <c r="AV239" s="117"/>
      <c r="AW239" s="117">
        <v>0</v>
      </c>
      <c r="AX239" s="117"/>
      <c r="AY239" s="117"/>
      <c r="AZ239" s="117"/>
      <c r="BA239" s="117"/>
      <c r="BB239" s="117">
        <v>0</v>
      </c>
      <c r="BC239" s="117"/>
      <c r="BD239" s="117"/>
      <c r="BE239" s="117"/>
      <c r="BF239" s="117"/>
      <c r="BG239" s="117">
        <f>IF(ISNUMBER(Z239),Z239,0)+IF(ISNUMBER(AK239),AK239,0)</f>
        <v>3665133.3</v>
      </c>
      <c r="BH239" s="117"/>
      <c r="BI239" s="117"/>
      <c r="BJ239" s="117"/>
      <c r="BK239" s="117"/>
      <c r="BL239" s="117"/>
    </row>
    <row r="240" spans="1:79" s="99" customFormat="1" ht="25.5" customHeight="1" x14ac:dyDescent="0.2">
      <c r="A240" s="110">
        <v>2210</v>
      </c>
      <c r="B240" s="110"/>
      <c r="C240" s="110"/>
      <c r="D240" s="110"/>
      <c r="E240" s="110"/>
      <c r="F240" s="110"/>
      <c r="G240" s="92" t="s">
        <v>179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470000</v>
      </c>
      <c r="U240" s="117"/>
      <c r="V240" s="117"/>
      <c r="W240" s="117"/>
      <c r="X240" s="117"/>
      <c r="Y240" s="117"/>
      <c r="Z240" s="117">
        <v>334507.8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51687.4</v>
      </c>
      <c r="AL240" s="117"/>
      <c r="AM240" s="117"/>
      <c r="AN240" s="117"/>
      <c r="AO240" s="117"/>
      <c r="AP240" s="117"/>
      <c r="AQ240" s="117">
        <f>IF(ISNUMBER(AK240),AK240,0)-IF(ISNUMBER(AE240),AE240,0)</f>
        <v>51687.4</v>
      </c>
      <c r="AR240" s="117"/>
      <c r="AS240" s="117"/>
      <c r="AT240" s="117"/>
      <c r="AU240" s="117"/>
      <c r="AV240" s="117"/>
      <c r="AW240" s="117">
        <v>0</v>
      </c>
      <c r="AX240" s="117"/>
      <c r="AY240" s="117"/>
      <c r="AZ240" s="117"/>
      <c r="BA240" s="117"/>
      <c r="BB240" s="117">
        <v>0</v>
      </c>
      <c r="BC240" s="117"/>
      <c r="BD240" s="117"/>
      <c r="BE240" s="117"/>
      <c r="BF240" s="117"/>
      <c r="BG240" s="117">
        <f>IF(ISNUMBER(Z240),Z240,0)+IF(ISNUMBER(AK240),AK240,0)</f>
        <v>386195.20000000001</v>
      </c>
      <c r="BH240" s="117"/>
      <c r="BI240" s="117"/>
      <c r="BJ240" s="117"/>
      <c r="BK240" s="117"/>
      <c r="BL240" s="117"/>
    </row>
    <row r="241" spans="1:64" s="99" customFormat="1" ht="12.75" customHeight="1" x14ac:dyDescent="0.2">
      <c r="A241" s="110">
        <v>2230</v>
      </c>
      <c r="B241" s="110"/>
      <c r="C241" s="110"/>
      <c r="D241" s="110"/>
      <c r="E241" s="110"/>
      <c r="F241" s="110"/>
      <c r="G241" s="92" t="s">
        <v>180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997796</v>
      </c>
      <c r="U241" s="117"/>
      <c r="V241" s="117"/>
      <c r="W241" s="117"/>
      <c r="X241" s="117"/>
      <c r="Y241" s="117"/>
      <c r="Z241" s="117">
        <v>970268.77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f>IF(ISNUMBER(AK241),AK241,0)-IF(ISNUMBER(AE241),AE241,0)</f>
        <v>0</v>
      </c>
      <c r="AR241" s="117"/>
      <c r="AS241" s="117"/>
      <c r="AT241" s="117"/>
      <c r="AU241" s="117"/>
      <c r="AV241" s="117"/>
      <c r="AW241" s="117">
        <v>0</v>
      </c>
      <c r="AX241" s="117"/>
      <c r="AY241" s="117"/>
      <c r="AZ241" s="117"/>
      <c r="BA241" s="117"/>
      <c r="BB241" s="117">
        <v>0</v>
      </c>
      <c r="BC241" s="117"/>
      <c r="BD241" s="117"/>
      <c r="BE241" s="117"/>
      <c r="BF241" s="117"/>
      <c r="BG241" s="117">
        <f>IF(ISNUMBER(Z241),Z241,0)+IF(ISNUMBER(AK241),AK241,0)</f>
        <v>970268.77</v>
      </c>
      <c r="BH241" s="117"/>
      <c r="BI241" s="117"/>
      <c r="BJ241" s="117"/>
      <c r="BK241" s="117"/>
      <c r="BL241" s="117"/>
    </row>
    <row r="242" spans="1:64" s="99" customFormat="1" ht="12.75" customHeight="1" x14ac:dyDescent="0.2">
      <c r="A242" s="110">
        <v>2240</v>
      </c>
      <c r="B242" s="110"/>
      <c r="C242" s="110"/>
      <c r="D242" s="110"/>
      <c r="E242" s="110"/>
      <c r="F242" s="110"/>
      <c r="G242" s="92" t="s">
        <v>181</v>
      </c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4"/>
      <c r="T242" s="117">
        <v>697097</v>
      </c>
      <c r="U242" s="117"/>
      <c r="V242" s="117"/>
      <c r="W242" s="117"/>
      <c r="X242" s="117"/>
      <c r="Y242" s="117"/>
      <c r="Z242" s="117">
        <v>695593.33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/>
      <c r="AK242" s="117">
        <v>0</v>
      </c>
      <c r="AL242" s="117"/>
      <c r="AM242" s="117"/>
      <c r="AN242" s="117"/>
      <c r="AO242" s="117"/>
      <c r="AP242" s="117"/>
      <c r="AQ242" s="117">
        <f>IF(ISNUMBER(AK242),AK242,0)-IF(ISNUMBER(AE242),AE242,0)</f>
        <v>0</v>
      </c>
      <c r="AR242" s="117"/>
      <c r="AS242" s="117"/>
      <c r="AT242" s="117"/>
      <c r="AU242" s="117"/>
      <c r="AV242" s="117"/>
      <c r="AW242" s="117">
        <v>0</v>
      </c>
      <c r="AX242" s="117"/>
      <c r="AY242" s="117"/>
      <c r="AZ242" s="117"/>
      <c r="BA242" s="117"/>
      <c r="BB242" s="117">
        <v>0</v>
      </c>
      <c r="BC242" s="117"/>
      <c r="BD242" s="117"/>
      <c r="BE242" s="117"/>
      <c r="BF242" s="117"/>
      <c r="BG242" s="117">
        <f>IF(ISNUMBER(Z242),Z242,0)+IF(ISNUMBER(AK242),AK242,0)</f>
        <v>695593.33</v>
      </c>
      <c r="BH242" s="117"/>
      <c r="BI242" s="117"/>
      <c r="BJ242" s="117"/>
      <c r="BK242" s="117"/>
      <c r="BL242" s="117"/>
    </row>
    <row r="243" spans="1:64" s="99" customFormat="1" ht="25.5" customHeight="1" x14ac:dyDescent="0.2">
      <c r="A243" s="110">
        <v>2272</v>
      </c>
      <c r="B243" s="110"/>
      <c r="C243" s="110"/>
      <c r="D243" s="110"/>
      <c r="E243" s="110"/>
      <c r="F243" s="110"/>
      <c r="G243" s="92" t="s">
        <v>182</v>
      </c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4"/>
      <c r="T243" s="117">
        <v>148000</v>
      </c>
      <c r="U243" s="117"/>
      <c r="V243" s="117"/>
      <c r="W243" s="117"/>
      <c r="X243" s="117"/>
      <c r="Y243" s="117"/>
      <c r="Z243" s="117">
        <v>148000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/>
      <c r="AK243" s="117">
        <v>0</v>
      </c>
      <c r="AL243" s="117"/>
      <c r="AM243" s="117"/>
      <c r="AN243" s="117"/>
      <c r="AO243" s="117"/>
      <c r="AP243" s="117"/>
      <c r="AQ243" s="117">
        <f>IF(ISNUMBER(AK243),AK243,0)-IF(ISNUMBER(AE243),AE243,0)</f>
        <v>0</v>
      </c>
      <c r="AR243" s="117"/>
      <c r="AS243" s="117"/>
      <c r="AT243" s="117"/>
      <c r="AU243" s="117"/>
      <c r="AV243" s="117"/>
      <c r="AW243" s="117">
        <v>0</v>
      </c>
      <c r="AX243" s="117"/>
      <c r="AY243" s="117"/>
      <c r="AZ243" s="117"/>
      <c r="BA243" s="117"/>
      <c r="BB243" s="117">
        <v>0</v>
      </c>
      <c r="BC243" s="117"/>
      <c r="BD243" s="117"/>
      <c r="BE243" s="117"/>
      <c r="BF243" s="117"/>
      <c r="BG243" s="117">
        <f>IF(ISNUMBER(Z243),Z243,0)+IF(ISNUMBER(AK243),AK243,0)</f>
        <v>148000</v>
      </c>
      <c r="BH243" s="117"/>
      <c r="BI243" s="117"/>
      <c r="BJ243" s="117"/>
      <c r="BK243" s="117"/>
      <c r="BL243" s="117"/>
    </row>
    <row r="244" spans="1:64" s="99" customFormat="1" ht="12.75" customHeight="1" x14ac:dyDescent="0.2">
      <c r="A244" s="110">
        <v>2273</v>
      </c>
      <c r="B244" s="110"/>
      <c r="C244" s="110"/>
      <c r="D244" s="110"/>
      <c r="E244" s="110"/>
      <c r="F244" s="110"/>
      <c r="G244" s="92" t="s">
        <v>183</v>
      </c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4"/>
      <c r="T244" s="117">
        <v>1686530.92</v>
      </c>
      <c r="U244" s="117"/>
      <c r="V244" s="117"/>
      <c r="W244" s="117"/>
      <c r="X244" s="117"/>
      <c r="Y244" s="117"/>
      <c r="Z244" s="117">
        <v>1361866.92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/>
      <c r="AK244" s="117">
        <v>0</v>
      </c>
      <c r="AL244" s="117"/>
      <c r="AM244" s="117"/>
      <c r="AN244" s="117"/>
      <c r="AO244" s="117"/>
      <c r="AP244" s="117"/>
      <c r="AQ244" s="117">
        <f>IF(ISNUMBER(AK244),AK244,0)-IF(ISNUMBER(AE244),AE244,0)</f>
        <v>0</v>
      </c>
      <c r="AR244" s="117"/>
      <c r="AS244" s="117"/>
      <c r="AT244" s="117"/>
      <c r="AU244" s="117"/>
      <c r="AV244" s="117"/>
      <c r="AW244" s="117">
        <v>0</v>
      </c>
      <c r="AX244" s="117"/>
      <c r="AY244" s="117"/>
      <c r="AZ244" s="117"/>
      <c r="BA244" s="117"/>
      <c r="BB244" s="117">
        <v>0</v>
      </c>
      <c r="BC244" s="117"/>
      <c r="BD244" s="117"/>
      <c r="BE244" s="117"/>
      <c r="BF244" s="117"/>
      <c r="BG244" s="117">
        <f>IF(ISNUMBER(Z244),Z244,0)+IF(ISNUMBER(AK244),AK244,0)</f>
        <v>1361866.92</v>
      </c>
      <c r="BH244" s="117"/>
      <c r="BI244" s="117"/>
      <c r="BJ244" s="117"/>
      <c r="BK244" s="117"/>
      <c r="BL244" s="117"/>
    </row>
    <row r="245" spans="1:64" s="99" customFormat="1" ht="12.75" customHeight="1" x14ac:dyDescent="0.2">
      <c r="A245" s="110">
        <v>2274</v>
      </c>
      <c r="B245" s="110"/>
      <c r="C245" s="110"/>
      <c r="D245" s="110"/>
      <c r="E245" s="110"/>
      <c r="F245" s="110"/>
      <c r="G245" s="92" t="s">
        <v>184</v>
      </c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4"/>
      <c r="T245" s="117">
        <v>4982894.22</v>
      </c>
      <c r="U245" s="117"/>
      <c r="V245" s="117"/>
      <c r="W245" s="117"/>
      <c r="X245" s="117"/>
      <c r="Y245" s="117"/>
      <c r="Z245" s="117">
        <v>4022750.71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/>
      <c r="AK245" s="117">
        <v>0</v>
      </c>
      <c r="AL245" s="117"/>
      <c r="AM245" s="117"/>
      <c r="AN245" s="117"/>
      <c r="AO245" s="117"/>
      <c r="AP245" s="117"/>
      <c r="AQ245" s="117">
        <f>IF(ISNUMBER(AK245),AK245,0)-IF(ISNUMBER(AE245),AE245,0)</f>
        <v>0</v>
      </c>
      <c r="AR245" s="117"/>
      <c r="AS245" s="117"/>
      <c r="AT245" s="117"/>
      <c r="AU245" s="117"/>
      <c r="AV245" s="117"/>
      <c r="AW245" s="117">
        <v>0</v>
      </c>
      <c r="AX245" s="117"/>
      <c r="AY245" s="117"/>
      <c r="AZ245" s="117"/>
      <c r="BA245" s="117"/>
      <c r="BB245" s="117">
        <v>0</v>
      </c>
      <c r="BC245" s="117"/>
      <c r="BD245" s="117"/>
      <c r="BE245" s="117"/>
      <c r="BF245" s="117"/>
      <c r="BG245" s="117">
        <f>IF(ISNUMBER(Z245),Z245,0)+IF(ISNUMBER(AK245),AK245,0)</f>
        <v>4022750.71</v>
      </c>
      <c r="BH245" s="117"/>
      <c r="BI245" s="117"/>
      <c r="BJ245" s="117"/>
      <c r="BK245" s="117"/>
      <c r="BL245" s="117"/>
    </row>
    <row r="246" spans="1:64" s="99" customFormat="1" ht="25.5" customHeight="1" x14ac:dyDescent="0.2">
      <c r="A246" s="110">
        <v>2275</v>
      </c>
      <c r="B246" s="110"/>
      <c r="C246" s="110"/>
      <c r="D246" s="110"/>
      <c r="E246" s="110"/>
      <c r="F246" s="110"/>
      <c r="G246" s="92" t="s">
        <v>185</v>
      </c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4"/>
      <c r="T246" s="117">
        <v>333400</v>
      </c>
      <c r="U246" s="117"/>
      <c r="V246" s="117"/>
      <c r="W246" s="117"/>
      <c r="X246" s="117"/>
      <c r="Y246" s="117"/>
      <c r="Z246" s="117">
        <v>333400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/>
      <c r="AK246" s="117">
        <v>0</v>
      </c>
      <c r="AL246" s="117"/>
      <c r="AM246" s="117"/>
      <c r="AN246" s="117"/>
      <c r="AO246" s="117"/>
      <c r="AP246" s="117"/>
      <c r="AQ246" s="117">
        <f>IF(ISNUMBER(AK246),AK246,0)-IF(ISNUMBER(AE246),AE246,0)</f>
        <v>0</v>
      </c>
      <c r="AR246" s="117"/>
      <c r="AS246" s="117"/>
      <c r="AT246" s="117"/>
      <c r="AU246" s="117"/>
      <c r="AV246" s="117"/>
      <c r="AW246" s="117">
        <v>0</v>
      </c>
      <c r="AX246" s="117"/>
      <c r="AY246" s="117"/>
      <c r="AZ246" s="117"/>
      <c r="BA246" s="117"/>
      <c r="BB246" s="117">
        <v>0</v>
      </c>
      <c r="BC246" s="117"/>
      <c r="BD246" s="117"/>
      <c r="BE246" s="117"/>
      <c r="BF246" s="117"/>
      <c r="BG246" s="117">
        <f>IF(ISNUMBER(Z246),Z246,0)+IF(ISNUMBER(AK246),AK246,0)</f>
        <v>333400</v>
      </c>
      <c r="BH246" s="117"/>
      <c r="BI246" s="117"/>
      <c r="BJ246" s="117"/>
      <c r="BK246" s="117"/>
      <c r="BL246" s="117"/>
    </row>
    <row r="247" spans="1:64" s="99" customFormat="1" ht="38.25" customHeight="1" x14ac:dyDescent="0.2">
      <c r="A247" s="110">
        <v>2282</v>
      </c>
      <c r="B247" s="110"/>
      <c r="C247" s="110"/>
      <c r="D247" s="110"/>
      <c r="E247" s="110"/>
      <c r="F247" s="110"/>
      <c r="G247" s="92" t="s">
        <v>186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7400</v>
      </c>
      <c r="U247" s="117"/>
      <c r="V247" s="117"/>
      <c r="W247" s="117"/>
      <c r="X247" s="117"/>
      <c r="Y247" s="117"/>
      <c r="Z247" s="117">
        <v>7400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f>IF(ISNUMBER(AK247),AK247,0)-IF(ISNUMBER(AE247),AE247,0)</f>
        <v>0</v>
      </c>
      <c r="AR247" s="117"/>
      <c r="AS247" s="117"/>
      <c r="AT247" s="117"/>
      <c r="AU247" s="117"/>
      <c r="AV247" s="117"/>
      <c r="AW247" s="117">
        <v>0</v>
      </c>
      <c r="AX247" s="117"/>
      <c r="AY247" s="117"/>
      <c r="AZ247" s="117"/>
      <c r="BA247" s="117"/>
      <c r="BB247" s="117">
        <v>0</v>
      </c>
      <c r="BC247" s="117"/>
      <c r="BD247" s="117"/>
      <c r="BE247" s="117"/>
      <c r="BF247" s="117"/>
      <c r="BG247" s="117">
        <f>IF(ISNUMBER(Z247),Z247,0)+IF(ISNUMBER(AK247),AK247,0)</f>
        <v>7400</v>
      </c>
      <c r="BH247" s="117"/>
      <c r="BI247" s="117"/>
      <c r="BJ247" s="117"/>
      <c r="BK247" s="117"/>
      <c r="BL247" s="117"/>
    </row>
    <row r="248" spans="1:64" s="99" customFormat="1" ht="12.75" customHeight="1" x14ac:dyDescent="0.2">
      <c r="A248" s="110">
        <v>2730</v>
      </c>
      <c r="B248" s="110"/>
      <c r="C248" s="110"/>
      <c r="D248" s="110"/>
      <c r="E248" s="110"/>
      <c r="F248" s="110"/>
      <c r="G248" s="92" t="s">
        <v>187</v>
      </c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4"/>
      <c r="T248" s="117">
        <v>11620</v>
      </c>
      <c r="U248" s="117"/>
      <c r="V248" s="117"/>
      <c r="W248" s="117"/>
      <c r="X248" s="117"/>
      <c r="Y248" s="117"/>
      <c r="Z248" s="117">
        <v>11614.5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/>
      <c r="AK248" s="117">
        <v>0</v>
      </c>
      <c r="AL248" s="117"/>
      <c r="AM248" s="117"/>
      <c r="AN248" s="117"/>
      <c r="AO248" s="117"/>
      <c r="AP248" s="117"/>
      <c r="AQ248" s="117">
        <f>IF(ISNUMBER(AK248),AK248,0)-IF(ISNUMBER(AE248),AE248,0)</f>
        <v>0</v>
      </c>
      <c r="AR248" s="117"/>
      <c r="AS248" s="117"/>
      <c r="AT248" s="117"/>
      <c r="AU248" s="117"/>
      <c r="AV248" s="117"/>
      <c r="AW248" s="117">
        <v>0</v>
      </c>
      <c r="AX248" s="117"/>
      <c r="AY248" s="117"/>
      <c r="AZ248" s="117"/>
      <c r="BA248" s="117"/>
      <c r="BB248" s="117">
        <v>0</v>
      </c>
      <c r="BC248" s="117"/>
      <c r="BD248" s="117"/>
      <c r="BE248" s="117"/>
      <c r="BF248" s="117"/>
      <c r="BG248" s="117">
        <f>IF(ISNUMBER(Z248),Z248,0)+IF(ISNUMBER(AK248),AK248,0)</f>
        <v>11614.5</v>
      </c>
      <c r="BH248" s="117"/>
      <c r="BI248" s="117"/>
      <c r="BJ248" s="117"/>
      <c r="BK248" s="117"/>
      <c r="BL248" s="117"/>
    </row>
    <row r="249" spans="1:64" s="99" customFormat="1" ht="12.75" customHeight="1" x14ac:dyDescent="0.2">
      <c r="A249" s="110">
        <v>2800</v>
      </c>
      <c r="B249" s="110"/>
      <c r="C249" s="110"/>
      <c r="D249" s="110"/>
      <c r="E249" s="110"/>
      <c r="F249" s="110"/>
      <c r="G249" s="92" t="s">
        <v>188</v>
      </c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4"/>
      <c r="T249" s="117">
        <v>3000</v>
      </c>
      <c r="U249" s="117"/>
      <c r="V249" s="117"/>
      <c r="W249" s="117"/>
      <c r="X249" s="117"/>
      <c r="Y249" s="117"/>
      <c r="Z249" s="117">
        <v>0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/>
      <c r="AK249" s="117">
        <v>0</v>
      </c>
      <c r="AL249" s="117"/>
      <c r="AM249" s="117"/>
      <c r="AN249" s="117"/>
      <c r="AO249" s="117"/>
      <c r="AP249" s="117"/>
      <c r="AQ249" s="117">
        <f>IF(ISNUMBER(AK249),AK249,0)-IF(ISNUMBER(AE249),AE249,0)</f>
        <v>0</v>
      </c>
      <c r="AR249" s="117"/>
      <c r="AS249" s="117"/>
      <c r="AT249" s="117"/>
      <c r="AU249" s="117"/>
      <c r="AV249" s="117"/>
      <c r="AW249" s="117">
        <v>0</v>
      </c>
      <c r="AX249" s="117"/>
      <c r="AY249" s="117"/>
      <c r="AZ249" s="117"/>
      <c r="BA249" s="117"/>
      <c r="BB249" s="117">
        <v>0</v>
      </c>
      <c r="BC249" s="117"/>
      <c r="BD249" s="117"/>
      <c r="BE249" s="117"/>
      <c r="BF249" s="117"/>
      <c r="BG249" s="117">
        <f>IF(ISNUMBER(Z249),Z249,0)+IF(ISNUMBER(AK249),AK249,0)</f>
        <v>0</v>
      </c>
      <c r="BH249" s="117"/>
      <c r="BI249" s="117"/>
      <c r="BJ249" s="117"/>
      <c r="BK249" s="117"/>
      <c r="BL249" s="117"/>
    </row>
    <row r="250" spans="1:64" s="6" customFormat="1" ht="12.75" customHeight="1" x14ac:dyDescent="0.2">
      <c r="A250" s="88"/>
      <c r="B250" s="88"/>
      <c r="C250" s="88"/>
      <c r="D250" s="88"/>
      <c r="E250" s="88"/>
      <c r="F250" s="88"/>
      <c r="G250" s="100" t="s">
        <v>147</v>
      </c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2"/>
      <c r="T250" s="116">
        <v>28106253.140000001</v>
      </c>
      <c r="U250" s="116"/>
      <c r="V250" s="116"/>
      <c r="W250" s="116"/>
      <c r="X250" s="116"/>
      <c r="Y250" s="116"/>
      <c r="Z250" s="116">
        <v>26450789.449999996</v>
      </c>
      <c r="AA250" s="116"/>
      <c r="AB250" s="116"/>
      <c r="AC250" s="116"/>
      <c r="AD250" s="116"/>
      <c r="AE250" s="116">
        <v>0</v>
      </c>
      <c r="AF250" s="116"/>
      <c r="AG250" s="116"/>
      <c r="AH250" s="116"/>
      <c r="AI250" s="116"/>
      <c r="AJ250" s="116"/>
      <c r="AK250" s="116">
        <v>51687.4</v>
      </c>
      <c r="AL250" s="116"/>
      <c r="AM250" s="116"/>
      <c r="AN250" s="116"/>
      <c r="AO250" s="116"/>
      <c r="AP250" s="116"/>
      <c r="AQ250" s="116">
        <f>IF(ISNUMBER(AK250),AK250,0)-IF(ISNUMBER(AE250),AE250,0)</f>
        <v>51687.4</v>
      </c>
      <c r="AR250" s="116"/>
      <c r="AS250" s="116"/>
      <c r="AT250" s="116"/>
      <c r="AU250" s="116"/>
      <c r="AV250" s="116"/>
      <c r="AW250" s="116">
        <v>0</v>
      </c>
      <c r="AX250" s="116"/>
      <c r="AY250" s="116"/>
      <c r="AZ250" s="116"/>
      <c r="BA250" s="116"/>
      <c r="BB250" s="116">
        <v>0</v>
      </c>
      <c r="BC250" s="116"/>
      <c r="BD250" s="116"/>
      <c r="BE250" s="116"/>
      <c r="BF250" s="116"/>
      <c r="BG250" s="116">
        <f>IF(ISNUMBER(Z250),Z250,0)+IF(ISNUMBER(AK250),AK250,0)</f>
        <v>26502476.849999994</v>
      </c>
      <c r="BH250" s="116"/>
      <c r="BI250" s="116"/>
      <c r="BJ250" s="116"/>
      <c r="BK250" s="116"/>
      <c r="BL250" s="116"/>
    </row>
    <row r="252" spans="1:64" ht="14.25" customHeight="1" x14ac:dyDescent="0.2">
      <c r="A252" s="42" t="s">
        <v>259</v>
      </c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42"/>
      <c r="AK252" s="42"/>
      <c r="AL252" s="42"/>
      <c r="AM252" s="42"/>
      <c r="AN252" s="42"/>
      <c r="AO252" s="42"/>
      <c r="AP252" s="42"/>
      <c r="AQ252" s="42"/>
      <c r="AR252" s="42"/>
      <c r="AS252" s="42"/>
      <c r="AT252" s="42"/>
      <c r="AU252" s="42"/>
      <c r="AV252" s="42"/>
      <c r="AW252" s="42"/>
      <c r="AX252" s="42"/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2"/>
      <c r="BJ252" s="42"/>
      <c r="BK252" s="42"/>
      <c r="BL252" s="42"/>
    </row>
    <row r="253" spans="1:64" ht="15" customHeight="1" x14ac:dyDescent="0.2">
      <c r="A253" s="40" t="s">
        <v>239</v>
      </c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</row>
    <row r="254" spans="1:64" ht="18" customHeight="1" x14ac:dyDescent="0.2">
      <c r="A254" s="36" t="s">
        <v>135</v>
      </c>
      <c r="B254" s="36"/>
      <c r="C254" s="36"/>
      <c r="D254" s="36"/>
      <c r="E254" s="36"/>
      <c r="F254" s="36"/>
      <c r="G254" s="36" t="s">
        <v>19</v>
      </c>
      <c r="H254" s="36"/>
      <c r="I254" s="36"/>
      <c r="J254" s="36"/>
      <c r="K254" s="36"/>
      <c r="L254" s="36"/>
      <c r="M254" s="36"/>
      <c r="N254" s="36"/>
      <c r="O254" s="36"/>
      <c r="P254" s="36"/>
      <c r="Q254" s="36" t="s">
        <v>245</v>
      </c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36" t="s">
        <v>256</v>
      </c>
      <c r="AP254" s="36"/>
      <c r="AQ254" s="36"/>
      <c r="AR254" s="36"/>
      <c r="AS254" s="36"/>
      <c r="AT254" s="36"/>
      <c r="AU254" s="36"/>
      <c r="AV254" s="36"/>
      <c r="AW254" s="36"/>
      <c r="AX254" s="36"/>
      <c r="AY254" s="36"/>
      <c r="AZ254" s="36"/>
      <c r="BA254" s="36"/>
      <c r="BB254" s="36"/>
      <c r="BC254" s="36"/>
      <c r="BD254" s="36"/>
      <c r="BE254" s="36"/>
      <c r="BF254" s="36"/>
      <c r="BG254" s="36"/>
      <c r="BH254" s="36"/>
      <c r="BI254" s="36"/>
      <c r="BJ254" s="36"/>
      <c r="BK254" s="36"/>
      <c r="BL254" s="36"/>
    </row>
    <row r="255" spans="1:64" ht="42.95" customHeight="1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 t="s">
        <v>140</v>
      </c>
      <c r="R255" s="36"/>
      <c r="S255" s="36"/>
      <c r="T255" s="36"/>
      <c r="U255" s="36"/>
      <c r="V255" s="49" t="s">
        <v>141</v>
      </c>
      <c r="W255" s="49"/>
      <c r="X255" s="49"/>
      <c r="Y255" s="49"/>
      <c r="Z255" s="36" t="s">
        <v>142</v>
      </c>
      <c r="AA255" s="36"/>
      <c r="AB255" s="36"/>
      <c r="AC255" s="36"/>
      <c r="AD255" s="36"/>
      <c r="AE255" s="36"/>
      <c r="AF255" s="36"/>
      <c r="AG255" s="36"/>
      <c r="AH255" s="36"/>
      <c r="AI255" s="36"/>
      <c r="AJ255" s="36" t="s">
        <v>143</v>
      </c>
      <c r="AK255" s="36"/>
      <c r="AL255" s="36"/>
      <c r="AM255" s="36"/>
      <c r="AN255" s="36"/>
      <c r="AO255" s="36" t="s">
        <v>20</v>
      </c>
      <c r="AP255" s="36"/>
      <c r="AQ255" s="36"/>
      <c r="AR255" s="36"/>
      <c r="AS255" s="36"/>
      <c r="AT255" s="49" t="s">
        <v>144</v>
      </c>
      <c r="AU255" s="49"/>
      <c r="AV255" s="49"/>
      <c r="AW255" s="49"/>
      <c r="AX255" s="36" t="s">
        <v>142</v>
      </c>
      <c r="AY255" s="36"/>
      <c r="AZ255" s="36"/>
      <c r="BA255" s="36"/>
      <c r="BB255" s="36"/>
      <c r="BC255" s="36"/>
      <c r="BD255" s="36"/>
      <c r="BE255" s="36"/>
      <c r="BF255" s="36"/>
      <c r="BG255" s="36"/>
      <c r="BH255" s="36" t="s">
        <v>145</v>
      </c>
      <c r="BI255" s="36"/>
      <c r="BJ255" s="36"/>
      <c r="BK255" s="36"/>
      <c r="BL255" s="36"/>
    </row>
    <row r="256" spans="1:64" ht="63" customHeight="1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49"/>
      <c r="W256" s="49"/>
      <c r="X256" s="49"/>
      <c r="Y256" s="49"/>
      <c r="Z256" s="36" t="s">
        <v>17</v>
      </c>
      <c r="AA256" s="36"/>
      <c r="AB256" s="36"/>
      <c r="AC256" s="36"/>
      <c r="AD256" s="36"/>
      <c r="AE256" s="36" t="s">
        <v>16</v>
      </c>
      <c r="AF256" s="36"/>
      <c r="AG256" s="36"/>
      <c r="AH256" s="36"/>
      <c r="AI256" s="36"/>
      <c r="AJ256" s="36"/>
      <c r="AK256" s="36"/>
      <c r="AL256" s="36"/>
      <c r="AM256" s="36"/>
      <c r="AN256" s="36"/>
      <c r="AO256" s="36"/>
      <c r="AP256" s="36"/>
      <c r="AQ256" s="36"/>
      <c r="AR256" s="36"/>
      <c r="AS256" s="36"/>
      <c r="AT256" s="49"/>
      <c r="AU256" s="49"/>
      <c r="AV256" s="49"/>
      <c r="AW256" s="49"/>
      <c r="AX256" s="36" t="s">
        <v>17</v>
      </c>
      <c r="AY256" s="36"/>
      <c r="AZ256" s="36"/>
      <c r="BA256" s="36"/>
      <c r="BB256" s="36"/>
      <c r="BC256" s="36" t="s">
        <v>16</v>
      </c>
      <c r="BD256" s="36"/>
      <c r="BE256" s="36"/>
      <c r="BF256" s="36"/>
      <c r="BG256" s="36"/>
      <c r="BH256" s="36"/>
      <c r="BI256" s="36"/>
      <c r="BJ256" s="36"/>
      <c r="BK256" s="36"/>
      <c r="BL256" s="36"/>
    </row>
    <row r="257" spans="1:79" ht="15" customHeight="1" x14ac:dyDescent="0.2">
      <c r="A257" s="36">
        <v>1</v>
      </c>
      <c r="B257" s="36"/>
      <c r="C257" s="36"/>
      <c r="D257" s="36"/>
      <c r="E257" s="36"/>
      <c r="F257" s="36"/>
      <c r="G257" s="36">
        <v>2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>
        <v>3</v>
      </c>
      <c r="R257" s="36"/>
      <c r="S257" s="36"/>
      <c r="T257" s="36"/>
      <c r="U257" s="36"/>
      <c r="V257" s="36">
        <v>4</v>
      </c>
      <c r="W257" s="36"/>
      <c r="X257" s="36"/>
      <c r="Y257" s="36"/>
      <c r="Z257" s="36">
        <v>5</v>
      </c>
      <c r="AA257" s="36"/>
      <c r="AB257" s="36"/>
      <c r="AC257" s="36"/>
      <c r="AD257" s="36"/>
      <c r="AE257" s="36">
        <v>6</v>
      </c>
      <c r="AF257" s="36"/>
      <c r="AG257" s="36"/>
      <c r="AH257" s="36"/>
      <c r="AI257" s="36"/>
      <c r="AJ257" s="36">
        <v>7</v>
      </c>
      <c r="AK257" s="36"/>
      <c r="AL257" s="36"/>
      <c r="AM257" s="36"/>
      <c r="AN257" s="36"/>
      <c r="AO257" s="36">
        <v>8</v>
      </c>
      <c r="AP257" s="36"/>
      <c r="AQ257" s="36"/>
      <c r="AR257" s="36"/>
      <c r="AS257" s="36"/>
      <c r="AT257" s="36">
        <v>9</v>
      </c>
      <c r="AU257" s="36"/>
      <c r="AV257" s="36"/>
      <c r="AW257" s="36"/>
      <c r="AX257" s="36">
        <v>10</v>
      </c>
      <c r="AY257" s="36"/>
      <c r="AZ257" s="36"/>
      <c r="BA257" s="36"/>
      <c r="BB257" s="36"/>
      <c r="BC257" s="36">
        <v>11</v>
      </c>
      <c r="BD257" s="36"/>
      <c r="BE257" s="36"/>
      <c r="BF257" s="36"/>
      <c r="BG257" s="36"/>
      <c r="BH257" s="36">
        <v>12</v>
      </c>
      <c r="BI257" s="36"/>
      <c r="BJ257" s="36"/>
      <c r="BK257" s="36"/>
      <c r="BL257" s="36"/>
    </row>
    <row r="258" spans="1:79" s="1" customFormat="1" ht="12" hidden="1" customHeight="1" x14ac:dyDescent="0.2">
      <c r="A258" s="38" t="s">
        <v>64</v>
      </c>
      <c r="B258" s="38"/>
      <c r="C258" s="38"/>
      <c r="D258" s="38"/>
      <c r="E258" s="38"/>
      <c r="F258" s="38"/>
      <c r="G258" s="73" t="s">
        <v>57</v>
      </c>
      <c r="H258" s="73"/>
      <c r="I258" s="73"/>
      <c r="J258" s="73"/>
      <c r="K258" s="73"/>
      <c r="L258" s="73"/>
      <c r="M258" s="73"/>
      <c r="N258" s="73"/>
      <c r="O258" s="73"/>
      <c r="P258" s="73"/>
      <c r="Q258" s="37" t="s">
        <v>80</v>
      </c>
      <c r="R258" s="37"/>
      <c r="S258" s="37"/>
      <c r="T258" s="37"/>
      <c r="U258" s="37"/>
      <c r="V258" s="37" t="s">
        <v>81</v>
      </c>
      <c r="W258" s="37"/>
      <c r="X258" s="37"/>
      <c r="Y258" s="37"/>
      <c r="Z258" s="37" t="s">
        <v>82</v>
      </c>
      <c r="AA258" s="37"/>
      <c r="AB258" s="37"/>
      <c r="AC258" s="37"/>
      <c r="AD258" s="37"/>
      <c r="AE258" s="37" t="s">
        <v>83</v>
      </c>
      <c r="AF258" s="37"/>
      <c r="AG258" s="37"/>
      <c r="AH258" s="37"/>
      <c r="AI258" s="37"/>
      <c r="AJ258" s="74" t="s">
        <v>101</v>
      </c>
      <c r="AK258" s="37"/>
      <c r="AL258" s="37"/>
      <c r="AM258" s="37"/>
      <c r="AN258" s="37"/>
      <c r="AO258" s="37" t="s">
        <v>84</v>
      </c>
      <c r="AP258" s="37"/>
      <c r="AQ258" s="37"/>
      <c r="AR258" s="37"/>
      <c r="AS258" s="37"/>
      <c r="AT258" s="74" t="s">
        <v>102</v>
      </c>
      <c r="AU258" s="37"/>
      <c r="AV258" s="37"/>
      <c r="AW258" s="37"/>
      <c r="AX258" s="37" t="s">
        <v>85</v>
      </c>
      <c r="AY258" s="37"/>
      <c r="AZ258" s="37"/>
      <c r="BA258" s="37"/>
      <c r="BB258" s="37"/>
      <c r="BC258" s="37" t="s">
        <v>86</v>
      </c>
      <c r="BD258" s="37"/>
      <c r="BE258" s="37"/>
      <c r="BF258" s="37"/>
      <c r="BG258" s="37"/>
      <c r="BH258" s="74" t="s">
        <v>101</v>
      </c>
      <c r="BI258" s="37"/>
      <c r="BJ258" s="37"/>
      <c r="BK258" s="37"/>
      <c r="BL258" s="37"/>
      <c r="CA258" s="1" t="s">
        <v>52</v>
      </c>
    </row>
    <row r="259" spans="1:79" s="99" customFormat="1" ht="12.75" customHeight="1" x14ac:dyDescent="0.2">
      <c r="A259" s="110">
        <v>2111</v>
      </c>
      <c r="B259" s="110"/>
      <c r="C259" s="110"/>
      <c r="D259" s="110"/>
      <c r="E259" s="110"/>
      <c r="F259" s="110"/>
      <c r="G259" s="92" t="s">
        <v>177</v>
      </c>
      <c r="H259" s="93"/>
      <c r="I259" s="93"/>
      <c r="J259" s="93"/>
      <c r="K259" s="93"/>
      <c r="L259" s="93"/>
      <c r="M259" s="93"/>
      <c r="N259" s="93"/>
      <c r="O259" s="93"/>
      <c r="P259" s="94"/>
      <c r="Q259" s="117">
        <v>16313118</v>
      </c>
      <c r="R259" s="117"/>
      <c r="S259" s="117"/>
      <c r="T259" s="117"/>
      <c r="U259" s="117"/>
      <c r="V259" s="117">
        <v>0</v>
      </c>
      <c r="W259" s="117"/>
      <c r="X259" s="117"/>
      <c r="Y259" s="117"/>
      <c r="Z259" s="117">
        <v>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>
        <f>IF(ISNUMBER(Q259),Q259,0)-IF(ISNUMBER(Z259),Z259,0)</f>
        <v>16313118</v>
      </c>
      <c r="AK259" s="117"/>
      <c r="AL259" s="117"/>
      <c r="AM259" s="117"/>
      <c r="AN259" s="117"/>
      <c r="AO259" s="117">
        <v>19780797</v>
      </c>
      <c r="AP259" s="117"/>
      <c r="AQ259" s="117"/>
      <c r="AR259" s="117"/>
      <c r="AS259" s="117"/>
      <c r="AT259" s="117">
        <f>IF(ISNUMBER(V259),V259,0)-IF(ISNUMBER(Z259),Z259,0)-IF(ISNUMBER(AE259),AE259,0)</f>
        <v>0</v>
      </c>
      <c r="AU259" s="117"/>
      <c r="AV259" s="117"/>
      <c r="AW259" s="117"/>
      <c r="AX259" s="117">
        <v>0</v>
      </c>
      <c r="AY259" s="117"/>
      <c r="AZ259" s="117"/>
      <c r="BA259" s="117"/>
      <c r="BB259" s="117"/>
      <c r="BC259" s="117">
        <v>0</v>
      </c>
      <c r="BD259" s="117"/>
      <c r="BE259" s="117"/>
      <c r="BF259" s="117"/>
      <c r="BG259" s="117"/>
      <c r="BH259" s="117">
        <f>IF(ISNUMBER(AO259),AO259,0)-IF(ISNUMBER(AX259),AX259,0)</f>
        <v>19780797</v>
      </c>
      <c r="BI259" s="117"/>
      <c r="BJ259" s="117"/>
      <c r="BK259" s="117"/>
      <c r="BL259" s="117"/>
      <c r="CA259" s="99" t="s">
        <v>53</v>
      </c>
    </row>
    <row r="260" spans="1:79" s="99" customFormat="1" ht="12.75" customHeight="1" x14ac:dyDescent="0.2">
      <c r="A260" s="110">
        <v>2120</v>
      </c>
      <c r="B260" s="110"/>
      <c r="C260" s="110"/>
      <c r="D260" s="110"/>
      <c r="E260" s="110"/>
      <c r="F260" s="110"/>
      <c r="G260" s="92" t="s">
        <v>178</v>
      </c>
      <c r="H260" s="93"/>
      <c r="I260" s="93"/>
      <c r="J260" s="93"/>
      <c r="K260" s="93"/>
      <c r="L260" s="93"/>
      <c r="M260" s="93"/>
      <c r="N260" s="93"/>
      <c r="O260" s="93"/>
      <c r="P260" s="94"/>
      <c r="Q260" s="117">
        <v>3588886</v>
      </c>
      <c r="R260" s="117"/>
      <c r="S260" s="117"/>
      <c r="T260" s="117"/>
      <c r="U260" s="117"/>
      <c r="V260" s="117">
        <v>0</v>
      </c>
      <c r="W260" s="117"/>
      <c r="X260" s="117"/>
      <c r="Y260" s="117"/>
      <c r="Z260" s="117">
        <v>0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>
        <f>IF(ISNUMBER(Q260),Q260,0)-IF(ISNUMBER(Z260),Z260,0)</f>
        <v>3588886</v>
      </c>
      <c r="AK260" s="117"/>
      <c r="AL260" s="117"/>
      <c r="AM260" s="117"/>
      <c r="AN260" s="117"/>
      <c r="AO260" s="117">
        <v>4351775</v>
      </c>
      <c r="AP260" s="117"/>
      <c r="AQ260" s="117"/>
      <c r="AR260" s="117"/>
      <c r="AS260" s="117"/>
      <c r="AT260" s="117">
        <f>IF(ISNUMBER(V260),V260,0)-IF(ISNUMBER(Z260),Z260,0)-IF(ISNUMBER(AE260),AE260,0)</f>
        <v>0</v>
      </c>
      <c r="AU260" s="117"/>
      <c r="AV260" s="117"/>
      <c r="AW260" s="117"/>
      <c r="AX260" s="117">
        <v>0</v>
      </c>
      <c r="AY260" s="117"/>
      <c r="AZ260" s="117"/>
      <c r="BA260" s="117"/>
      <c r="BB260" s="117"/>
      <c r="BC260" s="117">
        <v>0</v>
      </c>
      <c r="BD260" s="117"/>
      <c r="BE260" s="117"/>
      <c r="BF260" s="117"/>
      <c r="BG260" s="117"/>
      <c r="BH260" s="117">
        <f>IF(ISNUMBER(AO260),AO260,0)-IF(ISNUMBER(AX260),AX260,0)</f>
        <v>4351775</v>
      </c>
      <c r="BI260" s="117"/>
      <c r="BJ260" s="117"/>
      <c r="BK260" s="117"/>
      <c r="BL260" s="117"/>
    </row>
    <row r="261" spans="1:79" s="99" customFormat="1" ht="25.5" customHeight="1" x14ac:dyDescent="0.2">
      <c r="A261" s="110">
        <v>2210</v>
      </c>
      <c r="B261" s="110"/>
      <c r="C261" s="110"/>
      <c r="D261" s="110"/>
      <c r="E261" s="110"/>
      <c r="F261" s="110"/>
      <c r="G261" s="92" t="s">
        <v>179</v>
      </c>
      <c r="H261" s="93"/>
      <c r="I261" s="93"/>
      <c r="J261" s="93"/>
      <c r="K261" s="93"/>
      <c r="L261" s="93"/>
      <c r="M261" s="93"/>
      <c r="N261" s="93"/>
      <c r="O261" s="93"/>
      <c r="P261" s="94"/>
      <c r="Q261" s="117">
        <v>250000</v>
      </c>
      <c r="R261" s="117"/>
      <c r="S261" s="117"/>
      <c r="T261" s="117"/>
      <c r="U261" s="117"/>
      <c r="V261" s="117">
        <v>51687.4</v>
      </c>
      <c r="W261" s="117"/>
      <c r="X261" s="117"/>
      <c r="Y261" s="117"/>
      <c r="Z261" s="117">
        <v>51687.4</v>
      </c>
      <c r="AA261" s="117"/>
      <c r="AB261" s="117"/>
      <c r="AC261" s="117"/>
      <c r="AD261" s="117"/>
      <c r="AE261" s="117">
        <v>0</v>
      </c>
      <c r="AF261" s="117"/>
      <c r="AG261" s="117"/>
      <c r="AH261" s="117"/>
      <c r="AI261" s="117"/>
      <c r="AJ261" s="117">
        <f>IF(ISNUMBER(Q261),Q261,0)-IF(ISNUMBER(Z261),Z261,0)</f>
        <v>198312.6</v>
      </c>
      <c r="AK261" s="117"/>
      <c r="AL261" s="117"/>
      <c r="AM261" s="117"/>
      <c r="AN261" s="117"/>
      <c r="AO261" s="117">
        <v>926427</v>
      </c>
      <c r="AP261" s="117"/>
      <c r="AQ261" s="117"/>
      <c r="AR261" s="117"/>
      <c r="AS261" s="117"/>
      <c r="AT261" s="117">
        <f>IF(ISNUMBER(V261),V261,0)-IF(ISNUMBER(Z261),Z261,0)-IF(ISNUMBER(AE261),AE261,0)</f>
        <v>0</v>
      </c>
      <c r="AU261" s="117"/>
      <c r="AV261" s="117"/>
      <c r="AW261" s="117"/>
      <c r="AX261" s="117">
        <v>0</v>
      </c>
      <c r="AY261" s="117"/>
      <c r="AZ261" s="117"/>
      <c r="BA261" s="117"/>
      <c r="BB261" s="117"/>
      <c r="BC261" s="117">
        <v>0</v>
      </c>
      <c r="BD261" s="117"/>
      <c r="BE261" s="117"/>
      <c r="BF261" s="117"/>
      <c r="BG261" s="117"/>
      <c r="BH261" s="117">
        <f>IF(ISNUMBER(AO261),AO261,0)-IF(ISNUMBER(AX261),AX261,0)</f>
        <v>926427</v>
      </c>
      <c r="BI261" s="117"/>
      <c r="BJ261" s="117"/>
      <c r="BK261" s="117"/>
      <c r="BL261" s="117"/>
    </row>
    <row r="262" spans="1:79" s="99" customFormat="1" ht="12.75" customHeight="1" x14ac:dyDescent="0.2">
      <c r="A262" s="110">
        <v>2230</v>
      </c>
      <c r="B262" s="110"/>
      <c r="C262" s="110"/>
      <c r="D262" s="110"/>
      <c r="E262" s="110"/>
      <c r="F262" s="110"/>
      <c r="G262" s="92" t="s">
        <v>180</v>
      </c>
      <c r="H262" s="93"/>
      <c r="I262" s="93"/>
      <c r="J262" s="93"/>
      <c r="K262" s="93"/>
      <c r="L262" s="93"/>
      <c r="M262" s="93"/>
      <c r="N262" s="93"/>
      <c r="O262" s="93"/>
      <c r="P262" s="94"/>
      <c r="Q262" s="117">
        <v>1974386</v>
      </c>
      <c r="R262" s="117"/>
      <c r="S262" s="117"/>
      <c r="T262" s="117"/>
      <c r="U262" s="117"/>
      <c r="V262" s="117">
        <v>0</v>
      </c>
      <c r="W262" s="117"/>
      <c r="X262" s="117"/>
      <c r="Y262" s="117"/>
      <c r="Z262" s="117">
        <v>0</v>
      </c>
      <c r="AA262" s="117"/>
      <c r="AB262" s="117"/>
      <c r="AC262" s="117"/>
      <c r="AD262" s="117"/>
      <c r="AE262" s="117">
        <v>0</v>
      </c>
      <c r="AF262" s="117"/>
      <c r="AG262" s="117"/>
      <c r="AH262" s="117"/>
      <c r="AI262" s="117"/>
      <c r="AJ262" s="117">
        <f>IF(ISNUMBER(Q262),Q262,0)-IF(ISNUMBER(Z262),Z262,0)</f>
        <v>1974386</v>
      </c>
      <c r="AK262" s="117"/>
      <c r="AL262" s="117"/>
      <c r="AM262" s="117"/>
      <c r="AN262" s="117"/>
      <c r="AO262" s="117">
        <v>1856675</v>
      </c>
      <c r="AP262" s="117"/>
      <c r="AQ262" s="117"/>
      <c r="AR262" s="117"/>
      <c r="AS262" s="117"/>
      <c r="AT262" s="117">
        <f>IF(ISNUMBER(V262),V262,0)-IF(ISNUMBER(Z262),Z262,0)-IF(ISNUMBER(AE262),AE262,0)</f>
        <v>0</v>
      </c>
      <c r="AU262" s="117"/>
      <c r="AV262" s="117"/>
      <c r="AW262" s="117"/>
      <c r="AX262" s="117">
        <v>0</v>
      </c>
      <c r="AY262" s="117"/>
      <c r="AZ262" s="117"/>
      <c r="BA262" s="117"/>
      <c r="BB262" s="117"/>
      <c r="BC262" s="117">
        <v>0</v>
      </c>
      <c r="BD262" s="117"/>
      <c r="BE262" s="117"/>
      <c r="BF262" s="117"/>
      <c r="BG262" s="117"/>
      <c r="BH262" s="117">
        <f>IF(ISNUMBER(AO262),AO262,0)-IF(ISNUMBER(AX262),AX262,0)</f>
        <v>1856675</v>
      </c>
      <c r="BI262" s="117"/>
      <c r="BJ262" s="117"/>
      <c r="BK262" s="117"/>
      <c r="BL262" s="117"/>
    </row>
    <row r="263" spans="1:79" s="99" customFormat="1" ht="25.5" customHeight="1" x14ac:dyDescent="0.2">
      <c r="A263" s="110">
        <v>2240</v>
      </c>
      <c r="B263" s="110"/>
      <c r="C263" s="110"/>
      <c r="D263" s="110"/>
      <c r="E263" s="110"/>
      <c r="F263" s="110"/>
      <c r="G263" s="92" t="s">
        <v>181</v>
      </c>
      <c r="H263" s="93"/>
      <c r="I263" s="93"/>
      <c r="J263" s="93"/>
      <c r="K263" s="93"/>
      <c r="L263" s="93"/>
      <c r="M263" s="93"/>
      <c r="N263" s="93"/>
      <c r="O263" s="93"/>
      <c r="P263" s="94"/>
      <c r="Q263" s="117">
        <v>653184</v>
      </c>
      <c r="R263" s="117"/>
      <c r="S263" s="117"/>
      <c r="T263" s="117"/>
      <c r="U263" s="117"/>
      <c r="V263" s="117">
        <v>0</v>
      </c>
      <c r="W263" s="117"/>
      <c r="X263" s="117"/>
      <c r="Y263" s="117"/>
      <c r="Z263" s="117">
        <v>0</v>
      </c>
      <c r="AA263" s="117"/>
      <c r="AB263" s="117"/>
      <c r="AC263" s="117"/>
      <c r="AD263" s="117"/>
      <c r="AE263" s="117">
        <v>0</v>
      </c>
      <c r="AF263" s="117"/>
      <c r="AG263" s="117"/>
      <c r="AH263" s="117"/>
      <c r="AI263" s="117"/>
      <c r="AJ263" s="117">
        <f>IF(ISNUMBER(Q263),Q263,0)-IF(ISNUMBER(Z263),Z263,0)</f>
        <v>653184</v>
      </c>
      <c r="AK263" s="117"/>
      <c r="AL263" s="117"/>
      <c r="AM263" s="117"/>
      <c r="AN263" s="117"/>
      <c r="AO263" s="117">
        <v>420500</v>
      </c>
      <c r="AP263" s="117"/>
      <c r="AQ263" s="117"/>
      <c r="AR263" s="117"/>
      <c r="AS263" s="117"/>
      <c r="AT263" s="117">
        <f>IF(ISNUMBER(V263),V263,0)-IF(ISNUMBER(Z263),Z263,0)-IF(ISNUMBER(AE263),AE263,0)</f>
        <v>0</v>
      </c>
      <c r="AU263" s="117"/>
      <c r="AV263" s="117"/>
      <c r="AW263" s="117"/>
      <c r="AX263" s="117">
        <v>0</v>
      </c>
      <c r="AY263" s="117"/>
      <c r="AZ263" s="117"/>
      <c r="BA263" s="117"/>
      <c r="BB263" s="117"/>
      <c r="BC263" s="117">
        <v>0</v>
      </c>
      <c r="BD263" s="117"/>
      <c r="BE263" s="117"/>
      <c r="BF263" s="117"/>
      <c r="BG263" s="117"/>
      <c r="BH263" s="117">
        <f>IF(ISNUMBER(AO263),AO263,0)-IF(ISNUMBER(AX263),AX263,0)</f>
        <v>420500</v>
      </c>
      <c r="BI263" s="117"/>
      <c r="BJ263" s="117"/>
      <c r="BK263" s="117"/>
      <c r="BL263" s="117"/>
    </row>
    <row r="264" spans="1:79" s="99" customFormat="1" ht="25.5" customHeight="1" x14ac:dyDescent="0.2">
      <c r="A264" s="110">
        <v>2272</v>
      </c>
      <c r="B264" s="110"/>
      <c r="C264" s="110"/>
      <c r="D264" s="110"/>
      <c r="E264" s="110"/>
      <c r="F264" s="110"/>
      <c r="G264" s="92" t="s">
        <v>182</v>
      </c>
      <c r="H264" s="93"/>
      <c r="I264" s="93"/>
      <c r="J264" s="93"/>
      <c r="K264" s="93"/>
      <c r="L264" s="93"/>
      <c r="M264" s="93"/>
      <c r="N264" s="93"/>
      <c r="O264" s="93"/>
      <c r="P264" s="94"/>
      <c r="Q264" s="117">
        <v>200000</v>
      </c>
      <c r="R264" s="117"/>
      <c r="S264" s="117"/>
      <c r="T264" s="117"/>
      <c r="U264" s="117"/>
      <c r="V264" s="117">
        <v>0</v>
      </c>
      <c r="W264" s="117"/>
      <c r="X264" s="117"/>
      <c r="Y264" s="117"/>
      <c r="Z264" s="117">
        <v>0</v>
      </c>
      <c r="AA264" s="117"/>
      <c r="AB264" s="117"/>
      <c r="AC264" s="117"/>
      <c r="AD264" s="117"/>
      <c r="AE264" s="117">
        <v>0</v>
      </c>
      <c r="AF264" s="117"/>
      <c r="AG264" s="117"/>
      <c r="AH264" s="117"/>
      <c r="AI264" s="117"/>
      <c r="AJ264" s="117">
        <f>IF(ISNUMBER(Q264),Q264,0)-IF(ISNUMBER(Z264),Z264,0)</f>
        <v>200000</v>
      </c>
      <c r="AK264" s="117"/>
      <c r="AL264" s="117"/>
      <c r="AM264" s="117"/>
      <c r="AN264" s="117"/>
      <c r="AO264" s="117">
        <v>300000</v>
      </c>
      <c r="AP264" s="117"/>
      <c r="AQ264" s="117"/>
      <c r="AR264" s="117"/>
      <c r="AS264" s="117"/>
      <c r="AT264" s="117">
        <f>IF(ISNUMBER(V264),V264,0)-IF(ISNUMBER(Z264),Z264,0)-IF(ISNUMBER(AE264),AE264,0)</f>
        <v>0</v>
      </c>
      <c r="AU264" s="117"/>
      <c r="AV264" s="117"/>
      <c r="AW264" s="117"/>
      <c r="AX264" s="117">
        <v>0</v>
      </c>
      <c r="AY264" s="117"/>
      <c r="AZ264" s="117"/>
      <c r="BA264" s="117"/>
      <c r="BB264" s="117"/>
      <c r="BC264" s="117">
        <v>0</v>
      </c>
      <c r="BD264" s="117"/>
      <c r="BE264" s="117"/>
      <c r="BF264" s="117"/>
      <c r="BG264" s="117"/>
      <c r="BH264" s="117">
        <f>IF(ISNUMBER(AO264),AO264,0)-IF(ISNUMBER(AX264),AX264,0)</f>
        <v>300000</v>
      </c>
      <c r="BI264" s="117"/>
      <c r="BJ264" s="117"/>
      <c r="BK264" s="117"/>
      <c r="BL264" s="117"/>
    </row>
    <row r="265" spans="1:79" s="99" customFormat="1" ht="12.75" customHeight="1" x14ac:dyDescent="0.2">
      <c r="A265" s="110">
        <v>2273</v>
      </c>
      <c r="B265" s="110"/>
      <c r="C265" s="110"/>
      <c r="D265" s="110"/>
      <c r="E265" s="110"/>
      <c r="F265" s="110"/>
      <c r="G265" s="92" t="s">
        <v>183</v>
      </c>
      <c r="H265" s="93"/>
      <c r="I265" s="93"/>
      <c r="J265" s="93"/>
      <c r="K265" s="93"/>
      <c r="L265" s="93"/>
      <c r="M265" s="93"/>
      <c r="N265" s="93"/>
      <c r="O265" s="93"/>
      <c r="P265" s="94"/>
      <c r="Q265" s="117">
        <v>2160000</v>
      </c>
      <c r="R265" s="117"/>
      <c r="S265" s="117"/>
      <c r="T265" s="117"/>
      <c r="U265" s="117"/>
      <c r="V265" s="117">
        <v>0</v>
      </c>
      <c r="W265" s="117"/>
      <c r="X265" s="117"/>
      <c r="Y265" s="117"/>
      <c r="Z265" s="117">
        <v>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>
        <f>IF(ISNUMBER(Q265),Q265,0)-IF(ISNUMBER(Z265),Z265,0)</f>
        <v>2160000</v>
      </c>
      <c r="AK265" s="117"/>
      <c r="AL265" s="117"/>
      <c r="AM265" s="117"/>
      <c r="AN265" s="117"/>
      <c r="AO265" s="117">
        <v>2254853</v>
      </c>
      <c r="AP265" s="117"/>
      <c r="AQ265" s="117"/>
      <c r="AR265" s="117"/>
      <c r="AS265" s="117"/>
      <c r="AT265" s="117">
        <f>IF(ISNUMBER(V265),V265,0)-IF(ISNUMBER(Z265),Z265,0)-IF(ISNUMBER(AE265),AE265,0)</f>
        <v>0</v>
      </c>
      <c r="AU265" s="117"/>
      <c r="AV265" s="117"/>
      <c r="AW265" s="117"/>
      <c r="AX265" s="117">
        <v>0</v>
      </c>
      <c r="AY265" s="117"/>
      <c r="AZ265" s="117"/>
      <c r="BA265" s="117"/>
      <c r="BB265" s="117"/>
      <c r="BC265" s="117">
        <v>0</v>
      </c>
      <c r="BD265" s="117"/>
      <c r="BE265" s="117"/>
      <c r="BF265" s="117"/>
      <c r="BG265" s="117"/>
      <c r="BH265" s="117">
        <f>IF(ISNUMBER(AO265),AO265,0)-IF(ISNUMBER(AX265),AX265,0)</f>
        <v>2254853</v>
      </c>
      <c r="BI265" s="117"/>
      <c r="BJ265" s="117"/>
      <c r="BK265" s="117"/>
      <c r="BL265" s="117"/>
    </row>
    <row r="266" spans="1:79" s="99" customFormat="1" ht="12.75" customHeight="1" x14ac:dyDescent="0.2">
      <c r="A266" s="110">
        <v>2274</v>
      </c>
      <c r="B266" s="110"/>
      <c r="C266" s="110"/>
      <c r="D266" s="110"/>
      <c r="E266" s="110"/>
      <c r="F266" s="110"/>
      <c r="G266" s="92" t="s">
        <v>184</v>
      </c>
      <c r="H266" s="93"/>
      <c r="I266" s="93"/>
      <c r="J266" s="93"/>
      <c r="K266" s="93"/>
      <c r="L266" s="93"/>
      <c r="M266" s="93"/>
      <c r="N266" s="93"/>
      <c r="O266" s="93"/>
      <c r="P266" s="94"/>
      <c r="Q266" s="117">
        <v>4215806</v>
      </c>
      <c r="R266" s="117"/>
      <c r="S266" s="117"/>
      <c r="T266" s="117"/>
      <c r="U266" s="117"/>
      <c r="V266" s="117">
        <v>0</v>
      </c>
      <c r="W266" s="117"/>
      <c r="X266" s="117"/>
      <c r="Y266" s="117"/>
      <c r="Z266" s="117">
        <v>0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>
        <f>IF(ISNUMBER(Q266),Q266,0)-IF(ISNUMBER(Z266),Z266,0)</f>
        <v>4215806</v>
      </c>
      <c r="AK266" s="117"/>
      <c r="AL266" s="117"/>
      <c r="AM266" s="117"/>
      <c r="AN266" s="117"/>
      <c r="AO266" s="117">
        <v>5540833</v>
      </c>
      <c r="AP266" s="117"/>
      <c r="AQ266" s="117"/>
      <c r="AR266" s="117"/>
      <c r="AS266" s="117"/>
      <c r="AT266" s="117">
        <f>IF(ISNUMBER(V266),V266,0)-IF(ISNUMBER(Z266),Z266,0)-IF(ISNUMBER(AE266),AE266,0)</f>
        <v>0</v>
      </c>
      <c r="AU266" s="117"/>
      <c r="AV266" s="117"/>
      <c r="AW266" s="117"/>
      <c r="AX266" s="117">
        <v>0</v>
      </c>
      <c r="AY266" s="117"/>
      <c r="AZ266" s="117"/>
      <c r="BA266" s="117"/>
      <c r="BB266" s="117"/>
      <c r="BC266" s="117">
        <v>0</v>
      </c>
      <c r="BD266" s="117"/>
      <c r="BE266" s="117"/>
      <c r="BF266" s="117"/>
      <c r="BG266" s="117"/>
      <c r="BH266" s="117">
        <f>IF(ISNUMBER(AO266),AO266,0)-IF(ISNUMBER(AX266),AX266,0)</f>
        <v>5540833</v>
      </c>
      <c r="BI266" s="117"/>
      <c r="BJ266" s="117"/>
      <c r="BK266" s="117"/>
      <c r="BL266" s="117"/>
    </row>
    <row r="267" spans="1:79" s="99" customFormat="1" ht="25.5" customHeight="1" x14ac:dyDescent="0.2">
      <c r="A267" s="110">
        <v>2275</v>
      </c>
      <c r="B267" s="110"/>
      <c r="C267" s="110"/>
      <c r="D267" s="110"/>
      <c r="E267" s="110"/>
      <c r="F267" s="110"/>
      <c r="G267" s="92" t="s">
        <v>185</v>
      </c>
      <c r="H267" s="93"/>
      <c r="I267" s="93"/>
      <c r="J267" s="93"/>
      <c r="K267" s="93"/>
      <c r="L267" s="93"/>
      <c r="M267" s="93"/>
      <c r="N267" s="93"/>
      <c r="O267" s="93"/>
      <c r="P267" s="94"/>
      <c r="Q267" s="117">
        <v>382000</v>
      </c>
      <c r="R267" s="117"/>
      <c r="S267" s="117"/>
      <c r="T267" s="117"/>
      <c r="U267" s="117"/>
      <c r="V267" s="117">
        <v>0</v>
      </c>
      <c r="W267" s="117"/>
      <c r="X267" s="117"/>
      <c r="Y267" s="117"/>
      <c r="Z267" s="117">
        <v>0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>
        <f>IF(ISNUMBER(Q267),Q267,0)-IF(ISNUMBER(Z267),Z267,0)</f>
        <v>382000</v>
      </c>
      <c r="AK267" s="117"/>
      <c r="AL267" s="117"/>
      <c r="AM267" s="117"/>
      <c r="AN267" s="117"/>
      <c r="AO267" s="117">
        <v>305500</v>
      </c>
      <c r="AP267" s="117"/>
      <c r="AQ267" s="117"/>
      <c r="AR267" s="117"/>
      <c r="AS267" s="117"/>
      <c r="AT267" s="117">
        <f>IF(ISNUMBER(V267),V267,0)-IF(ISNUMBER(Z267),Z267,0)-IF(ISNUMBER(AE267),AE267,0)</f>
        <v>0</v>
      </c>
      <c r="AU267" s="117"/>
      <c r="AV267" s="117"/>
      <c r="AW267" s="117"/>
      <c r="AX267" s="117">
        <v>0</v>
      </c>
      <c r="AY267" s="117"/>
      <c r="AZ267" s="117"/>
      <c r="BA267" s="117"/>
      <c r="BB267" s="117"/>
      <c r="BC267" s="117">
        <v>0</v>
      </c>
      <c r="BD267" s="117"/>
      <c r="BE267" s="117"/>
      <c r="BF267" s="117"/>
      <c r="BG267" s="117"/>
      <c r="BH267" s="117">
        <f>IF(ISNUMBER(AO267),AO267,0)-IF(ISNUMBER(AX267),AX267,0)</f>
        <v>305500</v>
      </c>
      <c r="BI267" s="117"/>
      <c r="BJ267" s="117"/>
      <c r="BK267" s="117"/>
      <c r="BL267" s="117"/>
    </row>
    <row r="268" spans="1:79" s="99" customFormat="1" ht="51" customHeight="1" x14ac:dyDescent="0.2">
      <c r="A268" s="110">
        <v>2282</v>
      </c>
      <c r="B268" s="110"/>
      <c r="C268" s="110"/>
      <c r="D268" s="110"/>
      <c r="E268" s="110"/>
      <c r="F268" s="110"/>
      <c r="G268" s="92" t="s">
        <v>186</v>
      </c>
      <c r="H268" s="93"/>
      <c r="I268" s="93"/>
      <c r="J268" s="93"/>
      <c r="K268" s="93"/>
      <c r="L268" s="93"/>
      <c r="M268" s="93"/>
      <c r="N268" s="93"/>
      <c r="O268" s="93"/>
      <c r="P268" s="94"/>
      <c r="Q268" s="117">
        <v>0</v>
      </c>
      <c r="R268" s="117"/>
      <c r="S268" s="117"/>
      <c r="T268" s="117"/>
      <c r="U268" s="117"/>
      <c r="V268" s="117">
        <v>0</v>
      </c>
      <c r="W268" s="117"/>
      <c r="X268" s="117"/>
      <c r="Y268" s="117"/>
      <c r="Z268" s="117">
        <v>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>
        <f>IF(ISNUMBER(Q268),Q268,0)-IF(ISNUMBER(Z268),Z268,0)</f>
        <v>0</v>
      </c>
      <c r="AK268" s="117"/>
      <c r="AL268" s="117"/>
      <c r="AM268" s="117"/>
      <c r="AN268" s="117"/>
      <c r="AO268" s="117">
        <v>5000</v>
      </c>
      <c r="AP268" s="117"/>
      <c r="AQ268" s="117"/>
      <c r="AR268" s="117"/>
      <c r="AS268" s="117"/>
      <c r="AT268" s="117">
        <f>IF(ISNUMBER(V268),V268,0)-IF(ISNUMBER(Z268),Z268,0)-IF(ISNUMBER(AE268),AE268,0)</f>
        <v>0</v>
      </c>
      <c r="AU268" s="117"/>
      <c r="AV268" s="117"/>
      <c r="AW268" s="117"/>
      <c r="AX268" s="117">
        <v>0</v>
      </c>
      <c r="AY268" s="117"/>
      <c r="AZ268" s="117"/>
      <c r="BA268" s="117"/>
      <c r="BB268" s="117"/>
      <c r="BC268" s="117">
        <v>0</v>
      </c>
      <c r="BD268" s="117"/>
      <c r="BE268" s="117"/>
      <c r="BF268" s="117"/>
      <c r="BG268" s="117"/>
      <c r="BH268" s="117">
        <f>IF(ISNUMBER(AO268),AO268,0)-IF(ISNUMBER(AX268),AX268,0)</f>
        <v>5000</v>
      </c>
      <c r="BI268" s="117"/>
      <c r="BJ268" s="117"/>
      <c r="BK268" s="117"/>
      <c r="BL268" s="117"/>
    </row>
    <row r="269" spans="1:79" s="99" customFormat="1" ht="12.75" customHeight="1" x14ac:dyDescent="0.2">
      <c r="A269" s="110">
        <v>2800</v>
      </c>
      <c r="B269" s="110"/>
      <c r="C269" s="110"/>
      <c r="D269" s="110"/>
      <c r="E269" s="110"/>
      <c r="F269" s="110"/>
      <c r="G269" s="92" t="s">
        <v>188</v>
      </c>
      <c r="H269" s="93"/>
      <c r="I269" s="93"/>
      <c r="J269" s="93"/>
      <c r="K269" s="93"/>
      <c r="L269" s="93"/>
      <c r="M269" s="93"/>
      <c r="N269" s="93"/>
      <c r="O269" s="93"/>
      <c r="P269" s="94"/>
      <c r="Q269" s="117">
        <v>5000</v>
      </c>
      <c r="R269" s="117"/>
      <c r="S269" s="117"/>
      <c r="T269" s="117"/>
      <c r="U269" s="117"/>
      <c r="V269" s="117">
        <v>0</v>
      </c>
      <c r="W269" s="117"/>
      <c r="X269" s="117"/>
      <c r="Y269" s="117"/>
      <c r="Z269" s="117">
        <v>0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>
        <f>IF(ISNUMBER(Q269),Q269,0)-IF(ISNUMBER(Z269),Z269,0)</f>
        <v>5000</v>
      </c>
      <c r="AK269" s="117"/>
      <c r="AL269" s="117"/>
      <c r="AM269" s="117"/>
      <c r="AN269" s="117"/>
      <c r="AO269" s="117">
        <v>5000</v>
      </c>
      <c r="AP269" s="117"/>
      <c r="AQ269" s="117"/>
      <c r="AR269" s="117"/>
      <c r="AS269" s="117"/>
      <c r="AT269" s="117">
        <f>IF(ISNUMBER(V269),V269,0)-IF(ISNUMBER(Z269),Z269,0)-IF(ISNUMBER(AE269),AE269,0)</f>
        <v>0</v>
      </c>
      <c r="AU269" s="117"/>
      <c r="AV269" s="117"/>
      <c r="AW269" s="117"/>
      <c r="AX269" s="117">
        <v>0</v>
      </c>
      <c r="AY269" s="117"/>
      <c r="AZ269" s="117"/>
      <c r="BA269" s="117"/>
      <c r="BB269" s="117"/>
      <c r="BC269" s="117">
        <v>0</v>
      </c>
      <c r="BD269" s="117"/>
      <c r="BE269" s="117"/>
      <c r="BF269" s="117"/>
      <c r="BG269" s="117"/>
      <c r="BH269" s="117">
        <f>IF(ISNUMBER(AO269),AO269,0)-IF(ISNUMBER(AX269),AX269,0)</f>
        <v>5000</v>
      </c>
      <c r="BI269" s="117"/>
      <c r="BJ269" s="117"/>
      <c r="BK269" s="117"/>
      <c r="BL269" s="117"/>
    </row>
    <row r="270" spans="1:79" s="6" customFormat="1" ht="12.75" customHeight="1" x14ac:dyDescent="0.2">
      <c r="A270" s="88"/>
      <c r="B270" s="88"/>
      <c r="C270" s="88"/>
      <c r="D270" s="88"/>
      <c r="E270" s="88"/>
      <c r="F270" s="88"/>
      <c r="G270" s="100" t="s">
        <v>147</v>
      </c>
      <c r="H270" s="101"/>
      <c r="I270" s="101"/>
      <c r="J270" s="101"/>
      <c r="K270" s="101"/>
      <c r="L270" s="101"/>
      <c r="M270" s="101"/>
      <c r="N270" s="101"/>
      <c r="O270" s="101"/>
      <c r="P270" s="102"/>
      <c r="Q270" s="116">
        <v>29742380</v>
      </c>
      <c r="R270" s="116"/>
      <c r="S270" s="116"/>
      <c r="T270" s="116"/>
      <c r="U270" s="116"/>
      <c r="V270" s="116">
        <v>51687.4</v>
      </c>
      <c r="W270" s="116"/>
      <c r="X270" s="116"/>
      <c r="Y270" s="116"/>
      <c r="Z270" s="116">
        <v>51687.4</v>
      </c>
      <c r="AA270" s="116"/>
      <c r="AB270" s="116"/>
      <c r="AC270" s="116"/>
      <c r="AD270" s="116"/>
      <c r="AE270" s="116">
        <v>0</v>
      </c>
      <c r="AF270" s="116"/>
      <c r="AG270" s="116"/>
      <c r="AH270" s="116"/>
      <c r="AI270" s="116"/>
      <c r="AJ270" s="116">
        <f>IF(ISNUMBER(Q270),Q270,0)-IF(ISNUMBER(Z270),Z270,0)</f>
        <v>29690692.600000001</v>
      </c>
      <c r="AK270" s="116"/>
      <c r="AL270" s="116"/>
      <c r="AM270" s="116"/>
      <c r="AN270" s="116"/>
      <c r="AO270" s="116">
        <v>35747360</v>
      </c>
      <c r="AP270" s="116"/>
      <c r="AQ270" s="116"/>
      <c r="AR270" s="116"/>
      <c r="AS270" s="116"/>
      <c r="AT270" s="116">
        <f>IF(ISNUMBER(V270),V270,0)-IF(ISNUMBER(Z270),Z270,0)-IF(ISNUMBER(AE270),AE270,0)</f>
        <v>0</v>
      </c>
      <c r="AU270" s="116"/>
      <c r="AV270" s="116"/>
      <c r="AW270" s="116"/>
      <c r="AX270" s="116">
        <v>0</v>
      </c>
      <c r="AY270" s="116"/>
      <c r="AZ270" s="116"/>
      <c r="BA270" s="116"/>
      <c r="BB270" s="116"/>
      <c r="BC270" s="116">
        <v>0</v>
      </c>
      <c r="BD270" s="116"/>
      <c r="BE270" s="116"/>
      <c r="BF270" s="116"/>
      <c r="BG270" s="116"/>
      <c r="BH270" s="116">
        <f>IF(ISNUMBER(AO270),AO270,0)-IF(ISNUMBER(AX270),AX270,0)</f>
        <v>35747360</v>
      </c>
      <c r="BI270" s="116"/>
      <c r="BJ270" s="116"/>
      <c r="BK270" s="116"/>
      <c r="BL270" s="116"/>
    </row>
    <row r="272" spans="1:79" ht="14.25" customHeight="1" x14ac:dyDescent="0.2">
      <c r="A272" s="42" t="s">
        <v>246</v>
      </c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</row>
    <row r="273" spans="1:79" ht="15" customHeight="1" x14ac:dyDescent="0.2">
      <c r="A273" s="40" t="s">
        <v>239</v>
      </c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</row>
    <row r="274" spans="1:79" ht="42.95" customHeight="1" x14ac:dyDescent="0.2">
      <c r="A274" s="49" t="s">
        <v>135</v>
      </c>
      <c r="B274" s="49"/>
      <c r="C274" s="49"/>
      <c r="D274" s="49"/>
      <c r="E274" s="49"/>
      <c r="F274" s="49"/>
      <c r="G274" s="36" t="s">
        <v>19</v>
      </c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 t="s">
        <v>15</v>
      </c>
      <c r="U274" s="36"/>
      <c r="V274" s="36"/>
      <c r="W274" s="36"/>
      <c r="X274" s="36"/>
      <c r="Y274" s="36"/>
      <c r="Z274" s="36" t="s">
        <v>14</v>
      </c>
      <c r="AA274" s="36"/>
      <c r="AB274" s="36"/>
      <c r="AC274" s="36"/>
      <c r="AD274" s="36"/>
      <c r="AE274" s="36" t="s">
        <v>242</v>
      </c>
      <c r="AF274" s="36"/>
      <c r="AG274" s="36"/>
      <c r="AH274" s="36"/>
      <c r="AI274" s="36"/>
      <c r="AJ274" s="36"/>
      <c r="AK274" s="36" t="s">
        <v>247</v>
      </c>
      <c r="AL274" s="36"/>
      <c r="AM274" s="36"/>
      <c r="AN274" s="36"/>
      <c r="AO274" s="36"/>
      <c r="AP274" s="36"/>
      <c r="AQ274" s="36" t="s">
        <v>260</v>
      </c>
      <c r="AR274" s="36"/>
      <c r="AS274" s="36"/>
      <c r="AT274" s="36"/>
      <c r="AU274" s="36"/>
      <c r="AV274" s="36"/>
      <c r="AW274" s="36" t="s">
        <v>18</v>
      </c>
      <c r="AX274" s="36"/>
      <c r="AY274" s="36"/>
      <c r="AZ274" s="36"/>
      <c r="BA274" s="36"/>
      <c r="BB274" s="36"/>
      <c r="BC274" s="36"/>
      <c r="BD274" s="36"/>
      <c r="BE274" s="36" t="s">
        <v>156</v>
      </c>
      <c r="BF274" s="36"/>
      <c r="BG274" s="36"/>
      <c r="BH274" s="36"/>
      <c r="BI274" s="36"/>
      <c r="BJ274" s="36"/>
      <c r="BK274" s="36"/>
      <c r="BL274" s="36"/>
    </row>
    <row r="275" spans="1:79" ht="21.75" customHeight="1" x14ac:dyDescent="0.2">
      <c r="A275" s="49"/>
      <c r="B275" s="49"/>
      <c r="C275" s="49"/>
      <c r="D275" s="49"/>
      <c r="E275" s="49"/>
      <c r="F275" s="49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6"/>
      <c r="AK275" s="36"/>
      <c r="AL275" s="36"/>
      <c r="AM275" s="36"/>
      <c r="AN275" s="36"/>
      <c r="AO275" s="36"/>
      <c r="AP275" s="36"/>
      <c r="AQ275" s="36"/>
      <c r="AR275" s="36"/>
      <c r="AS275" s="36"/>
      <c r="AT275" s="36"/>
      <c r="AU275" s="36"/>
      <c r="AV275" s="36"/>
      <c r="AW275" s="36"/>
      <c r="AX275" s="36"/>
      <c r="AY275" s="36"/>
      <c r="AZ275" s="36"/>
      <c r="BA275" s="36"/>
      <c r="BB275" s="36"/>
      <c r="BC275" s="36"/>
      <c r="BD275" s="36"/>
      <c r="BE275" s="36"/>
      <c r="BF275" s="36"/>
      <c r="BG275" s="36"/>
      <c r="BH275" s="36"/>
      <c r="BI275" s="36"/>
      <c r="BJ275" s="36"/>
      <c r="BK275" s="36"/>
      <c r="BL275" s="36"/>
    </row>
    <row r="276" spans="1:79" ht="15" customHeight="1" x14ac:dyDescent="0.2">
      <c r="A276" s="36">
        <v>1</v>
      </c>
      <c r="B276" s="36"/>
      <c r="C276" s="36"/>
      <c r="D276" s="36"/>
      <c r="E276" s="36"/>
      <c r="F276" s="36"/>
      <c r="G276" s="36">
        <v>2</v>
      </c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>
        <v>3</v>
      </c>
      <c r="U276" s="36"/>
      <c r="V276" s="36"/>
      <c r="W276" s="36"/>
      <c r="X276" s="36"/>
      <c r="Y276" s="36"/>
      <c r="Z276" s="36">
        <v>4</v>
      </c>
      <c r="AA276" s="36"/>
      <c r="AB276" s="36"/>
      <c r="AC276" s="36"/>
      <c r="AD276" s="36"/>
      <c r="AE276" s="36">
        <v>5</v>
      </c>
      <c r="AF276" s="36"/>
      <c r="AG276" s="36"/>
      <c r="AH276" s="36"/>
      <c r="AI276" s="36"/>
      <c r="AJ276" s="36"/>
      <c r="AK276" s="36">
        <v>6</v>
      </c>
      <c r="AL276" s="36"/>
      <c r="AM276" s="36"/>
      <c r="AN276" s="36"/>
      <c r="AO276" s="36"/>
      <c r="AP276" s="36"/>
      <c r="AQ276" s="36">
        <v>7</v>
      </c>
      <c r="AR276" s="36"/>
      <c r="AS276" s="36"/>
      <c r="AT276" s="36"/>
      <c r="AU276" s="36"/>
      <c r="AV276" s="36"/>
      <c r="AW276" s="38">
        <v>8</v>
      </c>
      <c r="AX276" s="38"/>
      <c r="AY276" s="38"/>
      <c r="AZ276" s="38"/>
      <c r="BA276" s="38"/>
      <c r="BB276" s="38"/>
      <c r="BC276" s="38"/>
      <c r="BD276" s="38"/>
      <c r="BE276" s="38">
        <v>9</v>
      </c>
      <c r="BF276" s="38"/>
      <c r="BG276" s="38"/>
      <c r="BH276" s="38"/>
      <c r="BI276" s="38"/>
      <c r="BJ276" s="38"/>
      <c r="BK276" s="38"/>
      <c r="BL276" s="38"/>
    </row>
    <row r="277" spans="1:79" s="1" customFormat="1" ht="18.75" hidden="1" customHeight="1" x14ac:dyDescent="0.2">
      <c r="A277" s="38" t="s">
        <v>64</v>
      </c>
      <c r="B277" s="38"/>
      <c r="C277" s="38"/>
      <c r="D277" s="38"/>
      <c r="E277" s="38"/>
      <c r="F277" s="38"/>
      <c r="G277" s="73" t="s">
        <v>57</v>
      </c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37" t="s">
        <v>80</v>
      </c>
      <c r="U277" s="37"/>
      <c r="V277" s="37"/>
      <c r="W277" s="37"/>
      <c r="X277" s="37"/>
      <c r="Y277" s="37"/>
      <c r="Z277" s="37" t="s">
        <v>81</v>
      </c>
      <c r="AA277" s="37"/>
      <c r="AB277" s="37"/>
      <c r="AC277" s="37"/>
      <c r="AD277" s="37"/>
      <c r="AE277" s="37" t="s">
        <v>82</v>
      </c>
      <c r="AF277" s="37"/>
      <c r="AG277" s="37"/>
      <c r="AH277" s="37"/>
      <c r="AI277" s="37"/>
      <c r="AJ277" s="37"/>
      <c r="AK277" s="37" t="s">
        <v>83</v>
      </c>
      <c r="AL277" s="37"/>
      <c r="AM277" s="37"/>
      <c r="AN277" s="37"/>
      <c r="AO277" s="37"/>
      <c r="AP277" s="37"/>
      <c r="AQ277" s="37" t="s">
        <v>84</v>
      </c>
      <c r="AR277" s="37"/>
      <c r="AS277" s="37"/>
      <c r="AT277" s="37"/>
      <c r="AU277" s="37"/>
      <c r="AV277" s="37"/>
      <c r="AW277" s="73" t="s">
        <v>87</v>
      </c>
      <c r="AX277" s="73"/>
      <c r="AY277" s="73"/>
      <c r="AZ277" s="73"/>
      <c r="BA277" s="73"/>
      <c r="BB277" s="73"/>
      <c r="BC277" s="73"/>
      <c r="BD277" s="73"/>
      <c r="BE277" s="73" t="s">
        <v>88</v>
      </c>
      <c r="BF277" s="73"/>
      <c r="BG277" s="73"/>
      <c r="BH277" s="73"/>
      <c r="BI277" s="73"/>
      <c r="BJ277" s="73"/>
      <c r="BK277" s="73"/>
      <c r="BL277" s="73"/>
      <c r="CA277" s="1" t="s">
        <v>54</v>
      </c>
    </row>
    <row r="278" spans="1:79" s="99" customFormat="1" ht="12.75" customHeight="1" x14ac:dyDescent="0.2">
      <c r="A278" s="110">
        <v>2111</v>
      </c>
      <c r="B278" s="110"/>
      <c r="C278" s="110"/>
      <c r="D278" s="110"/>
      <c r="E278" s="110"/>
      <c r="F278" s="110"/>
      <c r="G278" s="92" t="s">
        <v>177</v>
      </c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4"/>
      <c r="T278" s="117">
        <v>15101682</v>
      </c>
      <c r="U278" s="117"/>
      <c r="V278" s="117"/>
      <c r="W278" s="117"/>
      <c r="X278" s="117"/>
      <c r="Y278" s="117"/>
      <c r="Z278" s="117">
        <v>14900254.119999999</v>
      </c>
      <c r="AA278" s="117"/>
      <c r="AB278" s="117"/>
      <c r="AC278" s="117"/>
      <c r="AD278" s="117"/>
      <c r="AE278" s="117">
        <v>0</v>
      </c>
      <c r="AF278" s="117"/>
      <c r="AG278" s="117"/>
      <c r="AH278" s="117"/>
      <c r="AI278" s="117"/>
      <c r="AJ278" s="117"/>
      <c r="AK278" s="117">
        <v>0</v>
      </c>
      <c r="AL278" s="117"/>
      <c r="AM278" s="117"/>
      <c r="AN278" s="117"/>
      <c r="AO278" s="117"/>
      <c r="AP278" s="117"/>
      <c r="AQ278" s="117">
        <v>0</v>
      </c>
      <c r="AR278" s="117"/>
      <c r="AS278" s="117"/>
      <c r="AT278" s="117"/>
      <c r="AU278" s="117"/>
      <c r="AV278" s="117"/>
      <c r="AW278" s="124"/>
      <c r="AX278" s="124"/>
      <c r="AY278" s="124"/>
      <c r="AZ278" s="124"/>
      <c r="BA278" s="124"/>
      <c r="BB278" s="124"/>
      <c r="BC278" s="124"/>
      <c r="BD278" s="124"/>
      <c r="BE278" s="124"/>
      <c r="BF278" s="124"/>
      <c r="BG278" s="124"/>
      <c r="BH278" s="124"/>
      <c r="BI278" s="124"/>
      <c r="BJ278" s="124"/>
      <c r="BK278" s="124"/>
      <c r="BL278" s="124"/>
      <c r="CA278" s="99" t="s">
        <v>55</v>
      </c>
    </row>
    <row r="279" spans="1:79" s="99" customFormat="1" ht="12.75" customHeight="1" x14ac:dyDescent="0.2">
      <c r="A279" s="110">
        <v>2120</v>
      </c>
      <c r="B279" s="110"/>
      <c r="C279" s="110"/>
      <c r="D279" s="110"/>
      <c r="E279" s="110"/>
      <c r="F279" s="110"/>
      <c r="G279" s="92" t="s">
        <v>178</v>
      </c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4"/>
      <c r="T279" s="117">
        <v>3666833</v>
      </c>
      <c r="U279" s="117"/>
      <c r="V279" s="117"/>
      <c r="W279" s="117"/>
      <c r="X279" s="117"/>
      <c r="Y279" s="117"/>
      <c r="Z279" s="117">
        <v>3665133.3</v>
      </c>
      <c r="AA279" s="117"/>
      <c r="AB279" s="117"/>
      <c r="AC279" s="117"/>
      <c r="AD279" s="117"/>
      <c r="AE279" s="117">
        <v>0</v>
      </c>
      <c r="AF279" s="117"/>
      <c r="AG279" s="117"/>
      <c r="AH279" s="117"/>
      <c r="AI279" s="117"/>
      <c r="AJ279" s="117"/>
      <c r="AK279" s="117">
        <v>0</v>
      </c>
      <c r="AL279" s="117"/>
      <c r="AM279" s="117"/>
      <c r="AN279" s="117"/>
      <c r="AO279" s="117"/>
      <c r="AP279" s="117"/>
      <c r="AQ279" s="117">
        <v>0</v>
      </c>
      <c r="AR279" s="117"/>
      <c r="AS279" s="117"/>
      <c r="AT279" s="117"/>
      <c r="AU279" s="117"/>
      <c r="AV279" s="117"/>
      <c r="AW279" s="124"/>
      <c r="AX279" s="124"/>
      <c r="AY279" s="124"/>
      <c r="AZ279" s="124"/>
      <c r="BA279" s="124"/>
      <c r="BB279" s="124"/>
      <c r="BC279" s="124"/>
      <c r="BD279" s="124"/>
      <c r="BE279" s="124"/>
      <c r="BF279" s="124"/>
      <c r="BG279" s="124"/>
      <c r="BH279" s="124"/>
      <c r="BI279" s="124"/>
      <c r="BJ279" s="124"/>
      <c r="BK279" s="124"/>
      <c r="BL279" s="124"/>
    </row>
    <row r="280" spans="1:79" s="99" customFormat="1" ht="25.5" customHeight="1" x14ac:dyDescent="0.2">
      <c r="A280" s="110">
        <v>2210</v>
      </c>
      <c r="B280" s="110"/>
      <c r="C280" s="110"/>
      <c r="D280" s="110"/>
      <c r="E280" s="110"/>
      <c r="F280" s="110"/>
      <c r="G280" s="92" t="s">
        <v>179</v>
      </c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4"/>
      <c r="T280" s="117">
        <v>470000</v>
      </c>
      <c r="U280" s="117"/>
      <c r="V280" s="117"/>
      <c r="W280" s="117"/>
      <c r="X280" s="117"/>
      <c r="Y280" s="117"/>
      <c r="Z280" s="117">
        <v>334507.8</v>
      </c>
      <c r="AA280" s="117"/>
      <c r="AB280" s="117"/>
      <c r="AC280" s="117"/>
      <c r="AD280" s="117"/>
      <c r="AE280" s="117">
        <v>0</v>
      </c>
      <c r="AF280" s="117"/>
      <c r="AG280" s="117"/>
      <c r="AH280" s="117"/>
      <c r="AI280" s="117"/>
      <c r="AJ280" s="117"/>
      <c r="AK280" s="117">
        <v>0</v>
      </c>
      <c r="AL280" s="117"/>
      <c r="AM280" s="117"/>
      <c r="AN280" s="117"/>
      <c r="AO280" s="117"/>
      <c r="AP280" s="117"/>
      <c r="AQ280" s="117">
        <v>0</v>
      </c>
      <c r="AR280" s="117"/>
      <c r="AS280" s="117"/>
      <c r="AT280" s="117"/>
      <c r="AU280" s="117"/>
      <c r="AV280" s="117"/>
      <c r="AW280" s="124"/>
      <c r="AX280" s="124"/>
      <c r="AY280" s="124"/>
      <c r="AZ280" s="124"/>
      <c r="BA280" s="124"/>
      <c r="BB280" s="124"/>
      <c r="BC280" s="124"/>
      <c r="BD280" s="124"/>
      <c r="BE280" s="124"/>
      <c r="BF280" s="124"/>
      <c r="BG280" s="124"/>
      <c r="BH280" s="124"/>
      <c r="BI280" s="124"/>
      <c r="BJ280" s="124"/>
      <c r="BK280" s="124"/>
      <c r="BL280" s="124"/>
    </row>
    <row r="281" spans="1:79" s="99" customFormat="1" ht="12.75" customHeight="1" x14ac:dyDescent="0.2">
      <c r="A281" s="110">
        <v>2230</v>
      </c>
      <c r="B281" s="110"/>
      <c r="C281" s="110"/>
      <c r="D281" s="110"/>
      <c r="E281" s="110"/>
      <c r="F281" s="110"/>
      <c r="G281" s="92" t="s">
        <v>180</v>
      </c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4"/>
      <c r="T281" s="117">
        <v>997796</v>
      </c>
      <c r="U281" s="117"/>
      <c r="V281" s="117"/>
      <c r="W281" s="117"/>
      <c r="X281" s="117"/>
      <c r="Y281" s="117"/>
      <c r="Z281" s="117">
        <v>970268.77</v>
      </c>
      <c r="AA281" s="117"/>
      <c r="AB281" s="117"/>
      <c r="AC281" s="117"/>
      <c r="AD281" s="117"/>
      <c r="AE281" s="117">
        <v>0</v>
      </c>
      <c r="AF281" s="117"/>
      <c r="AG281" s="117"/>
      <c r="AH281" s="117"/>
      <c r="AI281" s="117"/>
      <c r="AJ281" s="117"/>
      <c r="AK281" s="117">
        <v>0</v>
      </c>
      <c r="AL281" s="117"/>
      <c r="AM281" s="117"/>
      <c r="AN281" s="117"/>
      <c r="AO281" s="117"/>
      <c r="AP281" s="117"/>
      <c r="AQ281" s="117">
        <v>0</v>
      </c>
      <c r="AR281" s="117"/>
      <c r="AS281" s="117"/>
      <c r="AT281" s="117"/>
      <c r="AU281" s="117"/>
      <c r="AV281" s="117"/>
      <c r="AW281" s="124"/>
      <c r="AX281" s="124"/>
      <c r="AY281" s="124"/>
      <c r="AZ281" s="124"/>
      <c r="BA281" s="124"/>
      <c r="BB281" s="124"/>
      <c r="BC281" s="124"/>
      <c r="BD281" s="124"/>
      <c r="BE281" s="124"/>
      <c r="BF281" s="124"/>
      <c r="BG281" s="124"/>
      <c r="BH281" s="124"/>
      <c r="BI281" s="124"/>
      <c r="BJ281" s="124"/>
      <c r="BK281" s="124"/>
      <c r="BL281" s="124"/>
    </row>
    <row r="282" spans="1:79" s="99" customFormat="1" ht="12.75" customHeight="1" x14ac:dyDescent="0.2">
      <c r="A282" s="110">
        <v>2240</v>
      </c>
      <c r="B282" s="110"/>
      <c r="C282" s="110"/>
      <c r="D282" s="110"/>
      <c r="E282" s="110"/>
      <c r="F282" s="110"/>
      <c r="G282" s="92" t="s">
        <v>181</v>
      </c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4"/>
      <c r="T282" s="117">
        <v>697097</v>
      </c>
      <c r="U282" s="117"/>
      <c r="V282" s="117"/>
      <c r="W282" s="117"/>
      <c r="X282" s="117"/>
      <c r="Y282" s="117"/>
      <c r="Z282" s="117">
        <v>695593.33</v>
      </c>
      <c r="AA282" s="117"/>
      <c r="AB282" s="117"/>
      <c r="AC282" s="117"/>
      <c r="AD282" s="117"/>
      <c r="AE282" s="117">
        <v>0</v>
      </c>
      <c r="AF282" s="117"/>
      <c r="AG282" s="117"/>
      <c r="AH282" s="117"/>
      <c r="AI282" s="117"/>
      <c r="AJ282" s="117"/>
      <c r="AK282" s="117">
        <v>0</v>
      </c>
      <c r="AL282" s="117"/>
      <c r="AM282" s="117"/>
      <c r="AN282" s="117"/>
      <c r="AO282" s="117"/>
      <c r="AP282" s="117"/>
      <c r="AQ282" s="117">
        <v>0</v>
      </c>
      <c r="AR282" s="117"/>
      <c r="AS282" s="117"/>
      <c r="AT282" s="117"/>
      <c r="AU282" s="117"/>
      <c r="AV282" s="117"/>
      <c r="AW282" s="124"/>
      <c r="AX282" s="124"/>
      <c r="AY282" s="124"/>
      <c r="AZ282" s="124"/>
      <c r="BA282" s="124"/>
      <c r="BB282" s="124"/>
      <c r="BC282" s="124"/>
      <c r="BD282" s="124"/>
      <c r="BE282" s="124"/>
      <c r="BF282" s="124"/>
      <c r="BG282" s="124"/>
      <c r="BH282" s="124"/>
      <c r="BI282" s="124"/>
      <c r="BJ282" s="124"/>
      <c r="BK282" s="124"/>
      <c r="BL282" s="124"/>
    </row>
    <row r="283" spans="1:79" s="99" customFormat="1" ht="25.5" customHeight="1" x14ac:dyDescent="0.2">
      <c r="A283" s="110">
        <v>2272</v>
      </c>
      <c r="B283" s="110"/>
      <c r="C283" s="110"/>
      <c r="D283" s="110"/>
      <c r="E283" s="110"/>
      <c r="F283" s="110"/>
      <c r="G283" s="92" t="s">
        <v>182</v>
      </c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4"/>
      <c r="T283" s="117">
        <v>148000</v>
      </c>
      <c r="U283" s="117"/>
      <c r="V283" s="117"/>
      <c r="W283" s="117"/>
      <c r="X283" s="117"/>
      <c r="Y283" s="117"/>
      <c r="Z283" s="117">
        <v>148000</v>
      </c>
      <c r="AA283" s="117"/>
      <c r="AB283" s="117"/>
      <c r="AC283" s="117"/>
      <c r="AD283" s="117"/>
      <c r="AE283" s="117">
        <v>0</v>
      </c>
      <c r="AF283" s="117"/>
      <c r="AG283" s="117"/>
      <c r="AH283" s="117"/>
      <c r="AI283" s="117"/>
      <c r="AJ283" s="117"/>
      <c r="AK283" s="117">
        <v>0</v>
      </c>
      <c r="AL283" s="117"/>
      <c r="AM283" s="117"/>
      <c r="AN283" s="117"/>
      <c r="AO283" s="117"/>
      <c r="AP283" s="117"/>
      <c r="AQ283" s="117">
        <v>0</v>
      </c>
      <c r="AR283" s="117"/>
      <c r="AS283" s="117"/>
      <c r="AT283" s="117"/>
      <c r="AU283" s="117"/>
      <c r="AV283" s="117"/>
      <c r="AW283" s="124"/>
      <c r="AX283" s="124"/>
      <c r="AY283" s="124"/>
      <c r="AZ283" s="124"/>
      <c r="BA283" s="124"/>
      <c r="BB283" s="124"/>
      <c r="BC283" s="124"/>
      <c r="BD283" s="124"/>
      <c r="BE283" s="124"/>
      <c r="BF283" s="124"/>
      <c r="BG283" s="124"/>
      <c r="BH283" s="124"/>
      <c r="BI283" s="124"/>
      <c r="BJ283" s="124"/>
      <c r="BK283" s="124"/>
      <c r="BL283" s="124"/>
    </row>
    <row r="284" spans="1:79" s="99" customFormat="1" ht="12.75" customHeight="1" x14ac:dyDescent="0.2">
      <c r="A284" s="110">
        <v>2273</v>
      </c>
      <c r="B284" s="110"/>
      <c r="C284" s="110"/>
      <c r="D284" s="110"/>
      <c r="E284" s="110"/>
      <c r="F284" s="110"/>
      <c r="G284" s="92" t="s">
        <v>183</v>
      </c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4"/>
      <c r="T284" s="117">
        <v>1686530.92</v>
      </c>
      <c r="U284" s="117"/>
      <c r="V284" s="117"/>
      <c r="W284" s="117"/>
      <c r="X284" s="117"/>
      <c r="Y284" s="117"/>
      <c r="Z284" s="117">
        <v>1361866.92</v>
      </c>
      <c r="AA284" s="117"/>
      <c r="AB284" s="117"/>
      <c r="AC284" s="117"/>
      <c r="AD284" s="117"/>
      <c r="AE284" s="117">
        <v>0</v>
      </c>
      <c r="AF284" s="117"/>
      <c r="AG284" s="117"/>
      <c r="AH284" s="117"/>
      <c r="AI284" s="117"/>
      <c r="AJ284" s="117"/>
      <c r="AK284" s="117">
        <v>0</v>
      </c>
      <c r="AL284" s="117"/>
      <c r="AM284" s="117"/>
      <c r="AN284" s="117"/>
      <c r="AO284" s="117"/>
      <c r="AP284" s="117"/>
      <c r="AQ284" s="117">
        <v>0</v>
      </c>
      <c r="AR284" s="117"/>
      <c r="AS284" s="117"/>
      <c r="AT284" s="117"/>
      <c r="AU284" s="117"/>
      <c r="AV284" s="117"/>
      <c r="AW284" s="124"/>
      <c r="AX284" s="124"/>
      <c r="AY284" s="124"/>
      <c r="AZ284" s="124"/>
      <c r="BA284" s="124"/>
      <c r="BB284" s="124"/>
      <c r="BC284" s="124"/>
      <c r="BD284" s="124"/>
      <c r="BE284" s="124"/>
      <c r="BF284" s="124"/>
      <c r="BG284" s="124"/>
      <c r="BH284" s="124"/>
      <c r="BI284" s="124"/>
      <c r="BJ284" s="124"/>
      <c r="BK284" s="124"/>
      <c r="BL284" s="124"/>
    </row>
    <row r="285" spans="1:79" s="99" customFormat="1" ht="12.75" customHeight="1" x14ac:dyDescent="0.2">
      <c r="A285" s="110">
        <v>2274</v>
      </c>
      <c r="B285" s="110"/>
      <c r="C285" s="110"/>
      <c r="D285" s="110"/>
      <c r="E285" s="110"/>
      <c r="F285" s="110"/>
      <c r="G285" s="92" t="s">
        <v>184</v>
      </c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4"/>
      <c r="T285" s="117">
        <v>4982894.22</v>
      </c>
      <c r="U285" s="117"/>
      <c r="V285" s="117"/>
      <c r="W285" s="117"/>
      <c r="X285" s="117"/>
      <c r="Y285" s="117"/>
      <c r="Z285" s="117">
        <v>4022750.71</v>
      </c>
      <c r="AA285" s="117"/>
      <c r="AB285" s="117"/>
      <c r="AC285" s="117"/>
      <c r="AD285" s="117"/>
      <c r="AE285" s="117">
        <v>0</v>
      </c>
      <c r="AF285" s="117"/>
      <c r="AG285" s="117"/>
      <c r="AH285" s="117"/>
      <c r="AI285" s="117"/>
      <c r="AJ285" s="117"/>
      <c r="AK285" s="117">
        <v>0</v>
      </c>
      <c r="AL285" s="117"/>
      <c r="AM285" s="117"/>
      <c r="AN285" s="117"/>
      <c r="AO285" s="117"/>
      <c r="AP285" s="117"/>
      <c r="AQ285" s="117">
        <v>0</v>
      </c>
      <c r="AR285" s="117"/>
      <c r="AS285" s="117"/>
      <c r="AT285" s="117"/>
      <c r="AU285" s="117"/>
      <c r="AV285" s="117"/>
      <c r="AW285" s="124"/>
      <c r="AX285" s="124"/>
      <c r="AY285" s="124"/>
      <c r="AZ285" s="124"/>
      <c r="BA285" s="124"/>
      <c r="BB285" s="124"/>
      <c r="BC285" s="124"/>
      <c r="BD285" s="124"/>
      <c r="BE285" s="124"/>
      <c r="BF285" s="124"/>
      <c r="BG285" s="124"/>
      <c r="BH285" s="124"/>
      <c r="BI285" s="124"/>
      <c r="BJ285" s="124"/>
      <c r="BK285" s="124"/>
      <c r="BL285" s="124"/>
    </row>
    <row r="286" spans="1:79" s="99" customFormat="1" ht="25.5" customHeight="1" x14ac:dyDescent="0.2">
      <c r="A286" s="110">
        <v>2275</v>
      </c>
      <c r="B286" s="110"/>
      <c r="C286" s="110"/>
      <c r="D286" s="110"/>
      <c r="E286" s="110"/>
      <c r="F286" s="110"/>
      <c r="G286" s="92" t="s">
        <v>185</v>
      </c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4"/>
      <c r="T286" s="117">
        <v>333400</v>
      </c>
      <c r="U286" s="117"/>
      <c r="V286" s="117"/>
      <c r="W286" s="117"/>
      <c r="X286" s="117"/>
      <c r="Y286" s="117"/>
      <c r="Z286" s="117">
        <v>333400</v>
      </c>
      <c r="AA286" s="117"/>
      <c r="AB286" s="117"/>
      <c r="AC286" s="117"/>
      <c r="AD286" s="117"/>
      <c r="AE286" s="117">
        <v>0</v>
      </c>
      <c r="AF286" s="117"/>
      <c r="AG286" s="117"/>
      <c r="AH286" s="117"/>
      <c r="AI286" s="117"/>
      <c r="AJ286" s="117"/>
      <c r="AK286" s="117">
        <v>0</v>
      </c>
      <c r="AL286" s="117"/>
      <c r="AM286" s="117"/>
      <c r="AN286" s="117"/>
      <c r="AO286" s="117"/>
      <c r="AP286" s="117"/>
      <c r="AQ286" s="117">
        <v>0</v>
      </c>
      <c r="AR286" s="117"/>
      <c r="AS286" s="117"/>
      <c r="AT286" s="117"/>
      <c r="AU286" s="117"/>
      <c r="AV286" s="117"/>
      <c r="AW286" s="124"/>
      <c r="AX286" s="124"/>
      <c r="AY286" s="124"/>
      <c r="AZ286" s="124"/>
      <c r="BA286" s="124"/>
      <c r="BB286" s="124"/>
      <c r="BC286" s="124"/>
      <c r="BD286" s="124"/>
      <c r="BE286" s="124"/>
      <c r="BF286" s="124"/>
      <c r="BG286" s="124"/>
      <c r="BH286" s="124"/>
      <c r="BI286" s="124"/>
      <c r="BJ286" s="124"/>
      <c r="BK286" s="124"/>
      <c r="BL286" s="124"/>
    </row>
    <row r="287" spans="1:79" s="99" customFormat="1" ht="38.25" customHeight="1" x14ac:dyDescent="0.2">
      <c r="A287" s="110">
        <v>2282</v>
      </c>
      <c r="B287" s="110"/>
      <c r="C287" s="110"/>
      <c r="D287" s="110"/>
      <c r="E287" s="110"/>
      <c r="F287" s="110"/>
      <c r="G287" s="92" t="s">
        <v>186</v>
      </c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4"/>
      <c r="T287" s="117">
        <v>7400</v>
      </c>
      <c r="U287" s="117"/>
      <c r="V287" s="117"/>
      <c r="W287" s="117"/>
      <c r="X287" s="117"/>
      <c r="Y287" s="117"/>
      <c r="Z287" s="117">
        <v>7400</v>
      </c>
      <c r="AA287" s="117"/>
      <c r="AB287" s="117"/>
      <c r="AC287" s="117"/>
      <c r="AD287" s="117"/>
      <c r="AE287" s="117">
        <v>0</v>
      </c>
      <c r="AF287" s="117"/>
      <c r="AG287" s="117"/>
      <c r="AH287" s="117"/>
      <c r="AI287" s="117"/>
      <c r="AJ287" s="117"/>
      <c r="AK287" s="117">
        <v>0</v>
      </c>
      <c r="AL287" s="117"/>
      <c r="AM287" s="117"/>
      <c r="AN287" s="117"/>
      <c r="AO287" s="117"/>
      <c r="AP287" s="117"/>
      <c r="AQ287" s="117">
        <v>0</v>
      </c>
      <c r="AR287" s="117"/>
      <c r="AS287" s="117"/>
      <c r="AT287" s="117"/>
      <c r="AU287" s="117"/>
      <c r="AV287" s="117"/>
      <c r="AW287" s="124"/>
      <c r="AX287" s="124"/>
      <c r="AY287" s="124"/>
      <c r="AZ287" s="124"/>
      <c r="BA287" s="124"/>
      <c r="BB287" s="124"/>
      <c r="BC287" s="124"/>
      <c r="BD287" s="124"/>
      <c r="BE287" s="124"/>
      <c r="BF287" s="124"/>
      <c r="BG287" s="124"/>
      <c r="BH287" s="124"/>
      <c r="BI287" s="124"/>
      <c r="BJ287" s="124"/>
      <c r="BK287" s="124"/>
      <c r="BL287" s="124"/>
    </row>
    <row r="288" spans="1:79" s="99" customFormat="1" ht="12.75" customHeight="1" x14ac:dyDescent="0.2">
      <c r="A288" s="110">
        <v>2730</v>
      </c>
      <c r="B288" s="110"/>
      <c r="C288" s="110"/>
      <c r="D288" s="110"/>
      <c r="E288" s="110"/>
      <c r="F288" s="110"/>
      <c r="G288" s="92" t="s">
        <v>187</v>
      </c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4"/>
      <c r="T288" s="117">
        <v>11620</v>
      </c>
      <c r="U288" s="117"/>
      <c r="V288" s="117"/>
      <c r="W288" s="117"/>
      <c r="X288" s="117"/>
      <c r="Y288" s="117"/>
      <c r="Z288" s="117">
        <v>11614.5</v>
      </c>
      <c r="AA288" s="117"/>
      <c r="AB288" s="117"/>
      <c r="AC288" s="117"/>
      <c r="AD288" s="117"/>
      <c r="AE288" s="117">
        <v>0</v>
      </c>
      <c r="AF288" s="117"/>
      <c r="AG288" s="117"/>
      <c r="AH288" s="117"/>
      <c r="AI288" s="117"/>
      <c r="AJ288" s="117"/>
      <c r="AK288" s="117">
        <v>0</v>
      </c>
      <c r="AL288" s="117"/>
      <c r="AM288" s="117"/>
      <c r="AN288" s="117"/>
      <c r="AO288" s="117"/>
      <c r="AP288" s="117"/>
      <c r="AQ288" s="117">
        <v>0</v>
      </c>
      <c r="AR288" s="117"/>
      <c r="AS288" s="117"/>
      <c r="AT288" s="117"/>
      <c r="AU288" s="117"/>
      <c r="AV288" s="117"/>
      <c r="AW288" s="124"/>
      <c r="AX288" s="124"/>
      <c r="AY288" s="124"/>
      <c r="AZ288" s="124"/>
      <c r="BA288" s="124"/>
      <c r="BB288" s="124"/>
      <c r="BC288" s="124"/>
      <c r="BD288" s="124"/>
      <c r="BE288" s="124"/>
      <c r="BF288" s="124"/>
      <c r="BG288" s="124"/>
      <c r="BH288" s="124"/>
      <c r="BI288" s="124"/>
      <c r="BJ288" s="124"/>
      <c r="BK288" s="124"/>
      <c r="BL288" s="124"/>
    </row>
    <row r="289" spans="1:64" s="99" customFormat="1" ht="12.75" customHeight="1" x14ac:dyDescent="0.2">
      <c r="A289" s="110">
        <v>2800</v>
      </c>
      <c r="B289" s="110"/>
      <c r="C289" s="110"/>
      <c r="D289" s="110"/>
      <c r="E289" s="110"/>
      <c r="F289" s="110"/>
      <c r="G289" s="92" t="s">
        <v>188</v>
      </c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4"/>
      <c r="T289" s="117">
        <v>3000</v>
      </c>
      <c r="U289" s="117"/>
      <c r="V289" s="117"/>
      <c r="W289" s="117"/>
      <c r="X289" s="117"/>
      <c r="Y289" s="117"/>
      <c r="Z289" s="117">
        <v>0</v>
      </c>
      <c r="AA289" s="117"/>
      <c r="AB289" s="117"/>
      <c r="AC289" s="117"/>
      <c r="AD289" s="117"/>
      <c r="AE289" s="117">
        <v>0</v>
      </c>
      <c r="AF289" s="117"/>
      <c r="AG289" s="117"/>
      <c r="AH289" s="117"/>
      <c r="AI289" s="117"/>
      <c r="AJ289" s="117"/>
      <c r="AK289" s="117">
        <v>0</v>
      </c>
      <c r="AL289" s="117"/>
      <c r="AM289" s="117"/>
      <c r="AN289" s="117"/>
      <c r="AO289" s="117"/>
      <c r="AP289" s="117"/>
      <c r="AQ289" s="117">
        <v>0</v>
      </c>
      <c r="AR289" s="117"/>
      <c r="AS289" s="117"/>
      <c r="AT289" s="117"/>
      <c r="AU289" s="117"/>
      <c r="AV289" s="117"/>
      <c r="AW289" s="124"/>
      <c r="AX289" s="124"/>
      <c r="AY289" s="124"/>
      <c r="AZ289" s="124"/>
      <c r="BA289" s="124"/>
      <c r="BB289" s="124"/>
      <c r="BC289" s="124"/>
      <c r="BD289" s="124"/>
      <c r="BE289" s="124"/>
      <c r="BF289" s="124"/>
      <c r="BG289" s="124"/>
      <c r="BH289" s="124"/>
      <c r="BI289" s="124"/>
      <c r="BJ289" s="124"/>
      <c r="BK289" s="124"/>
      <c r="BL289" s="124"/>
    </row>
    <row r="290" spans="1:64" s="6" customFormat="1" ht="12.75" customHeight="1" x14ac:dyDescent="0.2">
      <c r="A290" s="88"/>
      <c r="B290" s="88"/>
      <c r="C290" s="88"/>
      <c r="D290" s="88"/>
      <c r="E290" s="88"/>
      <c r="F290" s="88"/>
      <c r="G290" s="100" t="s">
        <v>147</v>
      </c>
      <c r="H290" s="101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2"/>
      <c r="T290" s="116">
        <v>28106253.140000001</v>
      </c>
      <c r="U290" s="116"/>
      <c r="V290" s="116"/>
      <c r="W290" s="116"/>
      <c r="X290" s="116"/>
      <c r="Y290" s="116"/>
      <c r="Z290" s="116">
        <v>26450789.449999996</v>
      </c>
      <c r="AA290" s="116"/>
      <c r="AB290" s="116"/>
      <c r="AC290" s="116"/>
      <c r="AD290" s="116"/>
      <c r="AE290" s="116">
        <v>0</v>
      </c>
      <c r="AF290" s="116"/>
      <c r="AG290" s="116"/>
      <c r="AH290" s="116"/>
      <c r="AI290" s="116"/>
      <c r="AJ290" s="116"/>
      <c r="AK290" s="116">
        <v>0</v>
      </c>
      <c r="AL290" s="116"/>
      <c r="AM290" s="116"/>
      <c r="AN290" s="116"/>
      <c r="AO290" s="116"/>
      <c r="AP290" s="116"/>
      <c r="AQ290" s="116">
        <v>0</v>
      </c>
      <c r="AR290" s="116"/>
      <c r="AS290" s="116"/>
      <c r="AT290" s="116"/>
      <c r="AU290" s="116"/>
      <c r="AV290" s="116"/>
      <c r="AW290" s="118"/>
      <c r="AX290" s="118"/>
      <c r="AY290" s="118"/>
      <c r="AZ290" s="118"/>
      <c r="BA290" s="118"/>
      <c r="BB290" s="118"/>
      <c r="BC290" s="118"/>
      <c r="BD290" s="118"/>
      <c r="BE290" s="118"/>
      <c r="BF290" s="118"/>
      <c r="BG290" s="118"/>
      <c r="BH290" s="118"/>
      <c r="BI290" s="118"/>
      <c r="BJ290" s="118"/>
      <c r="BK290" s="118"/>
      <c r="BL290" s="118"/>
    </row>
    <row r="292" spans="1:64" ht="14.25" customHeight="1" x14ac:dyDescent="0.2">
      <c r="A292" s="42" t="s">
        <v>248</v>
      </c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2"/>
      <c r="AV292" s="42"/>
      <c r="AW292" s="42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</row>
    <row r="293" spans="1:64" ht="15" customHeight="1" x14ac:dyDescent="0.2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  <c r="AM293" s="59"/>
      <c r="AN293" s="59"/>
      <c r="AO293" s="59"/>
      <c r="AP293" s="59"/>
      <c r="AQ293" s="59"/>
      <c r="AR293" s="59"/>
      <c r="AS293" s="59"/>
      <c r="AT293" s="59"/>
      <c r="AU293" s="59"/>
      <c r="AV293" s="59"/>
      <c r="AW293" s="59"/>
      <c r="AX293" s="59"/>
      <c r="AY293" s="59"/>
      <c r="AZ293" s="59"/>
      <c r="BA293" s="59"/>
      <c r="BB293" s="59"/>
      <c r="BC293" s="59"/>
      <c r="BD293" s="59"/>
      <c r="BE293" s="59"/>
      <c r="BF293" s="59"/>
      <c r="BG293" s="59"/>
      <c r="BH293" s="59"/>
      <c r="BI293" s="59"/>
      <c r="BJ293" s="59"/>
      <c r="BK293" s="59"/>
      <c r="BL293" s="59"/>
    </row>
    <row r="294" spans="1:64" ht="1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</row>
    <row r="296" spans="1:64" ht="14.25" x14ac:dyDescent="0.2">
      <c r="A296" s="42" t="s">
        <v>275</v>
      </c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</row>
    <row r="297" spans="1:64" ht="14.25" x14ac:dyDescent="0.2">
      <c r="A297" s="42" t="s">
        <v>249</v>
      </c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42"/>
      <c r="AL297" s="42"/>
      <c r="AM297" s="42"/>
      <c r="AN297" s="42"/>
      <c r="AO297" s="42"/>
      <c r="AP297" s="42"/>
      <c r="AQ297" s="42"/>
      <c r="AR297" s="42"/>
      <c r="AS297" s="42"/>
      <c r="AT297" s="42"/>
      <c r="AU297" s="42"/>
      <c r="AV297" s="42"/>
      <c r="AW297" s="42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2"/>
      <c r="BJ297" s="42"/>
      <c r="BK297" s="42"/>
      <c r="BL297" s="42"/>
    </row>
    <row r="298" spans="1:64" ht="15" customHeight="1" x14ac:dyDescent="0.2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  <c r="AL298" s="59"/>
      <c r="AM298" s="59"/>
      <c r="AN298" s="59"/>
      <c r="AO298" s="59"/>
      <c r="AP298" s="59"/>
      <c r="AQ298" s="59"/>
      <c r="AR298" s="59"/>
      <c r="AS298" s="59"/>
      <c r="AT298" s="59"/>
      <c r="AU298" s="59"/>
      <c r="AV298" s="59"/>
      <c r="AW298" s="59"/>
      <c r="AX298" s="59"/>
      <c r="AY298" s="59"/>
      <c r="AZ298" s="59"/>
      <c r="BA298" s="59"/>
      <c r="BB298" s="59"/>
      <c r="BC298" s="59"/>
      <c r="BD298" s="59"/>
      <c r="BE298" s="59"/>
      <c r="BF298" s="59"/>
      <c r="BG298" s="59"/>
      <c r="BH298" s="59"/>
      <c r="BI298" s="59"/>
      <c r="BJ298" s="59"/>
      <c r="BK298" s="59"/>
      <c r="BL298" s="59"/>
    </row>
    <row r="299" spans="1:64" ht="1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</row>
    <row r="302" spans="1:64" ht="18.95" customHeight="1" x14ac:dyDescent="0.2">
      <c r="A302" s="129" t="s">
        <v>233</v>
      </c>
      <c r="B302" s="126"/>
      <c r="C302" s="126"/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  <c r="AA302" s="126"/>
      <c r="AB302" s="22"/>
      <c r="AC302" s="22"/>
      <c r="AD302" s="22"/>
      <c r="AE302" s="22"/>
      <c r="AF302" s="22"/>
      <c r="AG302" s="22"/>
      <c r="AH302" s="25"/>
      <c r="AI302" s="25"/>
      <c r="AJ302" s="25"/>
      <c r="AK302" s="25"/>
      <c r="AL302" s="25"/>
      <c r="AM302" s="25"/>
      <c r="AN302" s="25"/>
      <c r="AO302" s="25"/>
      <c r="AP302" s="25"/>
      <c r="AQ302" s="22"/>
      <c r="AR302" s="22"/>
      <c r="AS302" s="22"/>
      <c r="AT302" s="22"/>
      <c r="AU302" s="130" t="s">
        <v>235</v>
      </c>
      <c r="AV302" s="128"/>
      <c r="AW302" s="128"/>
      <c r="AX302" s="128"/>
      <c r="AY302" s="128"/>
      <c r="AZ302" s="128"/>
      <c r="BA302" s="128"/>
      <c r="BB302" s="128"/>
      <c r="BC302" s="128"/>
      <c r="BD302" s="128"/>
      <c r="BE302" s="128"/>
      <c r="BF302" s="128"/>
    </row>
    <row r="303" spans="1:64" ht="12.75" customHeight="1" x14ac:dyDescent="0.2">
      <c r="AB303" s="23"/>
      <c r="AC303" s="23"/>
      <c r="AD303" s="23"/>
      <c r="AE303" s="23"/>
      <c r="AF303" s="23"/>
      <c r="AG303" s="23"/>
      <c r="AH303" s="27" t="s">
        <v>1</v>
      </c>
      <c r="AI303" s="27"/>
      <c r="AJ303" s="27"/>
      <c r="AK303" s="27"/>
      <c r="AL303" s="27"/>
      <c r="AM303" s="27"/>
      <c r="AN303" s="27"/>
      <c r="AO303" s="27"/>
      <c r="AP303" s="27"/>
      <c r="AQ303" s="23"/>
      <c r="AR303" s="23"/>
      <c r="AS303" s="23"/>
      <c r="AT303" s="23"/>
      <c r="AU303" s="27" t="s">
        <v>160</v>
      </c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</row>
    <row r="304" spans="1:64" ht="15" x14ac:dyDescent="0.2">
      <c r="AB304" s="23"/>
      <c r="AC304" s="23"/>
      <c r="AD304" s="23"/>
      <c r="AE304" s="23"/>
      <c r="AF304" s="23"/>
      <c r="AG304" s="23"/>
      <c r="AH304" s="24"/>
      <c r="AI304" s="24"/>
      <c r="AJ304" s="24"/>
      <c r="AK304" s="24"/>
      <c r="AL304" s="24"/>
      <c r="AM304" s="24"/>
      <c r="AN304" s="24"/>
      <c r="AO304" s="24"/>
      <c r="AP304" s="24"/>
      <c r="AQ304" s="23"/>
      <c r="AR304" s="23"/>
      <c r="AS304" s="23"/>
      <c r="AT304" s="23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</row>
    <row r="305" spans="1:58" ht="18" customHeight="1" x14ac:dyDescent="0.2">
      <c r="A305" s="129" t="s">
        <v>234</v>
      </c>
      <c r="B305" s="126"/>
      <c r="C305" s="126"/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  <c r="AA305" s="126"/>
      <c r="AB305" s="23"/>
      <c r="AC305" s="23"/>
      <c r="AD305" s="23"/>
      <c r="AE305" s="23"/>
      <c r="AF305" s="23"/>
      <c r="AG305" s="23"/>
      <c r="AH305" s="26"/>
      <c r="AI305" s="26"/>
      <c r="AJ305" s="26"/>
      <c r="AK305" s="26"/>
      <c r="AL305" s="26"/>
      <c r="AM305" s="26"/>
      <c r="AN305" s="26"/>
      <c r="AO305" s="26"/>
      <c r="AP305" s="26"/>
      <c r="AQ305" s="23"/>
      <c r="AR305" s="23"/>
      <c r="AS305" s="23"/>
      <c r="AT305" s="23"/>
      <c r="AU305" s="131" t="s">
        <v>236</v>
      </c>
      <c r="AV305" s="128"/>
      <c r="AW305" s="128"/>
      <c r="AX305" s="128"/>
      <c r="AY305" s="128"/>
      <c r="AZ305" s="128"/>
      <c r="BA305" s="128"/>
      <c r="BB305" s="128"/>
      <c r="BC305" s="128"/>
      <c r="BD305" s="128"/>
      <c r="BE305" s="128"/>
      <c r="BF305" s="128"/>
    </row>
    <row r="306" spans="1:58" ht="12" customHeight="1" x14ac:dyDescent="0.2">
      <c r="AB306" s="23"/>
      <c r="AC306" s="23"/>
      <c r="AD306" s="23"/>
      <c r="AE306" s="23"/>
      <c r="AF306" s="23"/>
      <c r="AG306" s="23"/>
      <c r="AH306" s="27" t="s">
        <v>1</v>
      </c>
      <c r="AI306" s="27"/>
      <c r="AJ306" s="27"/>
      <c r="AK306" s="27"/>
      <c r="AL306" s="27"/>
      <c r="AM306" s="27"/>
      <c r="AN306" s="27"/>
      <c r="AO306" s="27"/>
      <c r="AP306" s="27"/>
      <c r="AQ306" s="23"/>
      <c r="AR306" s="23"/>
      <c r="AS306" s="23"/>
      <c r="AT306" s="23"/>
      <c r="AU306" s="27" t="s">
        <v>160</v>
      </c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</row>
  </sheetData>
  <mergeCells count="2227">
    <mergeCell ref="AQ290:AV290"/>
    <mergeCell ref="AW290:BD290"/>
    <mergeCell ref="BE290:BL290"/>
    <mergeCell ref="A290:F290"/>
    <mergeCell ref="G290:S290"/>
    <mergeCell ref="T290:Y290"/>
    <mergeCell ref="Z290:AD290"/>
    <mergeCell ref="AE290:AJ290"/>
    <mergeCell ref="AK290:AP290"/>
    <mergeCell ref="BE288:BL288"/>
    <mergeCell ref="A289:F289"/>
    <mergeCell ref="G289:S289"/>
    <mergeCell ref="T289:Y289"/>
    <mergeCell ref="Z289:AD289"/>
    <mergeCell ref="AE289:AJ289"/>
    <mergeCell ref="AK289:AP289"/>
    <mergeCell ref="AQ289:AV289"/>
    <mergeCell ref="AW289:BD289"/>
    <mergeCell ref="BE289:BL289"/>
    <mergeCell ref="AW287:BD287"/>
    <mergeCell ref="BE287:BL287"/>
    <mergeCell ref="A288:F288"/>
    <mergeCell ref="G288:S288"/>
    <mergeCell ref="T288:Y288"/>
    <mergeCell ref="Z288:AD288"/>
    <mergeCell ref="AE288:AJ288"/>
    <mergeCell ref="AK288:AP288"/>
    <mergeCell ref="AQ288:AV288"/>
    <mergeCell ref="AW288:BD288"/>
    <mergeCell ref="AQ286:AV286"/>
    <mergeCell ref="AW286:BD286"/>
    <mergeCell ref="BE286:BL286"/>
    <mergeCell ref="A287:F287"/>
    <mergeCell ref="G287:S287"/>
    <mergeCell ref="T287:Y287"/>
    <mergeCell ref="Z287:AD287"/>
    <mergeCell ref="AE287:AJ287"/>
    <mergeCell ref="AK287:AP287"/>
    <mergeCell ref="AQ287:AV287"/>
    <mergeCell ref="A286:F286"/>
    <mergeCell ref="G286:S286"/>
    <mergeCell ref="T286:Y286"/>
    <mergeCell ref="Z286:AD286"/>
    <mergeCell ref="AE286:AJ286"/>
    <mergeCell ref="AK286:AP286"/>
    <mergeCell ref="BE284:BL284"/>
    <mergeCell ref="A285:F285"/>
    <mergeCell ref="G285:S285"/>
    <mergeCell ref="T285:Y285"/>
    <mergeCell ref="Z285:AD285"/>
    <mergeCell ref="AE285:AJ285"/>
    <mergeCell ref="AK285:AP285"/>
    <mergeCell ref="AQ285:AV285"/>
    <mergeCell ref="AW285:BD285"/>
    <mergeCell ref="BE285:BL285"/>
    <mergeCell ref="AW283:BD283"/>
    <mergeCell ref="BE283:BL283"/>
    <mergeCell ref="A284:F284"/>
    <mergeCell ref="G284:S284"/>
    <mergeCell ref="T284:Y284"/>
    <mergeCell ref="Z284:AD284"/>
    <mergeCell ref="AE284:AJ284"/>
    <mergeCell ref="AK284:AP284"/>
    <mergeCell ref="AQ284:AV284"/>
    <mergeCell ref="AW284:BD284"/>
    <mergeCell ref="AQ282:AV282"/>
    <mergeCell ref="AW282:BD282"/>
    <mergeCell ref="BE282:BL282"/>
    <mergeCell ref="A283:F283"/>
    <mergeCell ref="G283:S283"/>
    <mergeCell ref="T283:Y283"/>
    <mergeCell ref="Z283:AD283"/>
    <mergeCell ref="AE283:AJ283"/>
    <mergeCell ref="AK283:AP283"/>
    <mergeCell ref="AQ283:AV283"/>
    <mergeCell ref="AK281:AP281"/>
    <mergeCell ref="AQ281:AV281"/>
    <mergeCell ref="AW281:BD281"/>
    <mergeCell ref="BE281:BL281"/>
    <mergeCell ref="A282:F282"/>
    <mergeCell ref="G282:S282"/>
    <mergeCell ref="T282:Y282"/>
    <mergeCell ref="Z282:AD282"/>
    <mergeCell ref="AE282:AJ282"/>
    <mergeCell ref="AK282:AP282"/>
    <mergeCell ref="AE280:AJ280"/>
    <mergeCell ref="AK280:AP280"/>
    <mergeCell ref="AQ280:AV280"/>
    <mergeCell ref="AW280:BD280"/>
    <mergeCell ref="BE280:BL280"/>
    <mergeCell ref="A281:F281"/>
    <mergeCell ref="G281:S281"/>
    <mergeCell ref="T281:Y281"/>
    <mergeCell ref="Z281:AD281"/>
    <mergeCell ref="AE281:AJ281"/>
    <mergeCell ref="A279:F279"/>
    <mergeCell ref="G279:S279"/>
    <mergeCell ref="T279:Y279"/>
    <mergeCell ref="Z279:AD279"/>
    <mergeCell ref="AE279:AJ279"/>
    <mergeCell ref="AK279:AP279"/>
    <mergeCell ref="AQ279:AV279"/>
    <mergeCell ref="AW279:BD279"/>
    <mergeCell ref="BE279:BL279"/>
    <mergeCell ref="AO270:AS270"/>
    <mergeCell ref="AT270:AW270"/>
    <mergeCell ref="AX270:BB270"/>
    <mergeCell ref="BC270:BG270"/>
    <mergeCell ref="BH270:BL270"/>
    <mergeCell ref="AX269:BB269"/>
    <mergeCell ref="BC269:BG269"/>
    <mergeCell ref="BH269:BL269"/>
    <mergeCell ref="A270:F270"/>
    <mergeCell ref="G270:P270"/>
    <mergeCell ref="Q270:U270"/>
    <mergeCell ref="V270:Y270"/>
    <mergeCell ref="Z270:AD270"/>
    <mergeCell ref="AE270:AI270"/>
    <mergeCell ref="AJ270:AN270"/>
    <mergeCell ref="BH268:BL268"/>
    <mergeCell ref="A269:F269"/>
    <mergeCell ref="G269:P269"/>
    <mergeCell ref="Q269:U269"/>
    <mergeCell ref="V269:Y269"/>
    <mergeCell ref="Z269:AD269"/>
    <mergeCell ref="AE269:AI269"/>
    <mergeCell ref="AJ269:AN269"/>
    <mergeCell ref="AO269:AS269"/>
    <mergeCell ref="AT269:AW269"/>
    <mergeCell ref="AE268:AI268"/>
    <mergeCell ref="AJ268:AN268"/>
    <mergeCell ref="AO268:AS268"/>
    <mergeCell ref="AT268:AW268"/>
    <mergeCell ref="AX268:BB268"/>
    <mergeCell ref="BC268:BG268"/>
    <mergeCell ref="AO267:AS267"/>
    <mergeCell ref="AT267:AW267"/>
    <mergeCell ref="AX267:BB267"/>
    <mergeCell ref="BC267:BG267"/>
    <mergeCell ref="BH267:BL267"/>
    <mergeCell ref="A268:F268"/>
    <mergeCell ref="G268:P268"/>
    <mergeCell ref="Q268:U268"/>
    <mergeCell ref="V268:Y268"/>
    <mergeCell ref="Z268:AD268"/>
    <mergeCell ref="AX266:BB266"/>
    <mergeCell ref="BC266:BG266"/>
    <mergeCell ref="BH266:BL266"/>
    <mergeCell ref="A267:F267"/>
    <mergeCell ref="G267:P267"/>
    <mergeCell ref="Q267:U267"/>
    <mergeCell ref="V267:Y267"/>
    <mergeCell ref="Z267:AD267"/>
    <mergeCell ref="AE267:AI267"/>
    <mergeCell ref="AJ267:AN267"/>
    <mergeCell ref="BH265:BL265"/>
    <mergeCell ref="A266:F266"/>
    <mergeCell ref="G266:P266"/>
    <mergeCell ref="Q266:U266"/>
    <mergeCell ref="V266:Y266"/>
    <mergeCell ref="Z266:AD266"/>
    <mergeCell ref="AE266:AI266"/>
    <mergeCell ref="AJ266:AN266"/>
    <mergeCell ref="AO266:AS266"/>
    <mergeCell ref="AT266:AW266"/>
    <mergeCell ref="AE265:AI265"/>
    <mergeCell ref="AJ265:AN265"/>
    <mergeCell ref="AO265:AS265"/>
    <mergeCell ref="AT265:AW265"/>
    <mergeCell ref="AX265:BB265"/>
    <mergeCell ref="BC265:BG265"/>
    <mergeCell ref="AO264:AS264"/>
    <mergeCell ref="AT264:AW264"/>
    <mergeCell ref="AX264:BB264"/>
    <mergeCell ref="BC264:BG264"/>
    <mergeCell ref="BH264:BL264"/>
    <mergeCell ref="A265:F265"/>
    <mergeCell ref="G265:P265"/>
    <mergeCell ref="Q265:U265"/>
    <mergeCell ref="V265:Y265"/>
    <mergeCell ref="Z265:AD265"/>
    <mergeCell ref="AX263:BB263"/>
    <mergeCell ref="BC263:BG263"/>
    <mergeCell ref="BH263:BL263"/>
    <mergeCell ref="A264:F264"/>
    <mergeCell ref="G264:P264"/>
    <mergeCell ref="Q264:U264"/>
    <mergeCell ref="V264:Y264"/>
    <mergeCell ref="Z264:AD264"/>
    <mergeCell ref="AE264:AI264"/>
    <mergeCell ref="AJ264:AN264"/>
    <mergeCell ref="BH262:BL262"/>
    <mergeCell ref="A263:F263"/>
    <mergeCell ref="G263:P263"/>
    <mergeCell ref="Q263:U263"/>
    <mergeCell ref="V263:Y263"/>
    <mergeCell ref="Z263:AD263"/>
    <mergeCell ref="AE263:AI263"/>
    <mergeCell ref="AJ263:AN263"/>
    <mergeCell ref="AO263:AS263"/>
    <mergeCell ref="AT263:AW263"/>
    <mergeCell ref="AE262:AI262"/>
    <mergeCell ref="AJ262:AN262"/>
    <mergeCell ref="AO262:AS262"/>
    <mergeCell ref="AT262:AW262"/>
    <mergeCell ref="AX262:BB262"/>
    <mergeCell ref="BC262:BG262"/>
    <mergeCell ref="AO261:AS261"/>
    <mergeCell ref="AT261:AW261"/>
    <mergeCell ref="AX261:BB261"/>
    <mergeCell ref="BC261:BG261"/>
    <mergeCell ref="BH261:BL261"/>
    <mergeCell ref="A262:F262"/>
    <mergeCell ref="G262:P262"/>
    <mergeCell ref="Q262:U262"/>
    <mergeCell ref="V262:Y262"/>
    <mergeCell ref="Z262:AD262"/>
    <mergeCell ref="AX260:BB260"/>
    <mergeCell ref="BC260:BG260"/>
    <mergeCell ref="BH260:BL260"/>
    <mergeCell ref="A261:F261"/>
    <mergeCell ref="G261:P261"/>
    <mergeCell ref="Q261:U261"/>
    <mergeCell ref="V261:Y261"/>
    <mergeCell ref="Z261:AD261"/>
    <mergeCell ref="AE261:AI261"/>
    <mergeCell ref="AJ261:AN261"/>
    <mergeCell ref="A260:F260"/>
    <mergeCell ref="G260:P260"/>
    <mergeCell ref="Q260:U260"/>
    <mergeCell ref="V260:Y260"/>
    <mergeCell ref="Z260:AD260"/>
    <mergeCell ref="AE260:AI260"/>
    <mergeCell ref="AJ260:AN260"/>
    <mergeCell ref="AO260:AS260"/>
    <mergeCell ref="AT260:AW260"/>
    <mergeCell ref="BG250:BL250"/>
    <mergeCell ref="BG249:BL249"/>
    <mergeCell ref="A250:F250"/>
    <mergeCell ref="G250:S250"/>
    <mergeCell ref="T250:Y250"/>
    <mergeCell ref="Z250:AD250"/>
    <mergeCell ref="AE250:AJ250"/>
    <mergeCell ref="AK250:AP250"/>
    <mergeCell ref="AQ250:AV250"/>
    <mergeCell ref="AW250:BA250"/>
    <mergeCell ref="BB250:BF250"/>
    <mergeCell ref="BG248:BL248"/>
    <mergeCell ref="A249:F249"/>
    <mergeCell ref="G249:S249"/>
    <mergeCell ref="T249:Y249"/>
    <mergeCell ref="Z249:AD249"/>
    <mergeCell ref="AE249:AJ249"/>
    <mergeCell ref="AK249:AP249"/>
    <mergeCell ref="AQ249:AV249"/>
    <mergeCell ref="AW249:BA249"/>
    <mergeCell ref="BB249:BF249"/>
    <mergeCell ref="BG247:BL247"/>
    <mergeCell ref="A248:F248"/>
    <mergeCell ref="G248:S248"/>
    <mergeCell ref="T248:Y248"/>
    <mergeCell ref="Z248:AD248"/>
    <mergeCell ref="AE248:AJ248"/>
    <mergeCell ref="AK248:AP248"/>
    <mergeCell ref="AQ248:AV248"/>
    <mergeCell ref="AW248:BA248"/>
    <mergeCell ref="BB248:BF248"/>
    <mergeCell ref="BG246:BL246"/>
    <mergeCell ref="A247:F247"/>
    <mergeCell ref="G247:S247"/>
    <mergeCell ref="T247:Y247"/>
    <mergeCell ref="Z247:AD247"/>
    <mergeCell ref="AE247:AJ247"/>
    <mergeCell ref="AK247:AP247"/>
    <mergeCell ref="AQ247:AV247"/>
    <mergeCell ref="AW247:BA247"/>
    <mergeCell ref="BB247:BF247"/>
    <mergeCell ref="BG245:BL245"/>
    <mergeCell ref="A246:F246"/>
    <mergeCell ref="G246:S246"/>
    <mergeCell ref="T246:Y246"/>
    <mergeCell ref="Z246:AD246"/>
    <mergeCell ref="AE246:AJ246"/>
    <mergeCell ref="AK246:AP246"/>
    <mergeCell ref="AQ246:AV246"/>
    <mergeCell ref="AW246:BA246"/>
    <mergeCell ref="BB246:BF246"/>
    <mergeCell ref="BG244:BL244"/>
    <mergeCell ref="A245:F245"/>
    <mergeCell ref="G245:S245"/>
    <mergeCell ref="T245:Y245"/>
    <mergeCell ref="Z245:AD245"/>
    <mergeCell ref="AE245:AJ245"/>
    <mergeCell ref="AK245:AP245"/>
    <mergeCell ref="AQ245:AV245"/>
    <mergeCell ref="AW245:BA245"/>
    <mergeCell ref="BB245:BF245"/>
    <mergeCell ref="BG243:BL243"/>
    <mergeCell ref="A244:F244"/>
    <mergeCell ref="G244:S244"/>
    <mergeCell ref="T244:Y244"/>
    <mergeCell ref="Z244:AD244"/>
    <mergeCell ref="AE244:AJ244"/>
    <mergeCell ref="AK244:AP244"/>
    <mergeCell ref="AQ244:AV244"/>
    <mergeCell ref="AW244:BA244"/>
    <mergeCell ref="BB244:BF244"/>
    <mergeCell ref="BG242:BL242"/>
    <mergeCell ref="A243:F243"/>
    <mergeCell ref="G243:S243"/>
    <mergeCell ref="T243:Y243"/>
    <mergeCell ref="Z243:AD243"/>
    <mergeCell ref="AE243:AJ243"/>
    <mergeCell ref="AK243:AP243"/>
    <mergeCell ref="AQ243:AV243"/>
    <mergeCell ref="AW243:BA243"/>
    <mergeCell ref="BB243:BF243"/>
    <mergeCell ref="BG241:BL241"/>
    <mergeCell ref="A242:F242"/>
    <mergeCell ref="G242:S242"/>
    <mergeCell ref="T242:Y242"/>
    <mergeCell ref="Z242:AD242"/>
    <mergeCell ref="AE242:AJ242"/>
    <mergeCell ref="AK242:AP242"/>
    <mergeCell ref="AQ242:AV242"/>
    <mergeCell ref="AW242:BA242"/>
    <mergeCell ref="BB242:BF242"/>
    <mergeCell ref="BG240:BL240"/>
    <mergeCell ref="A241:F241"/>
    <mergeCell ref="G241:S241"/>
    <mergeCell ref="T241:Y241"/>
    <mergeCell ref="Z241:AD241"/>
    <mergeCell ref="AE241:AJ241"/>
    <mergeCell ref="AK241:AP241"/>
    <mergeCell ref="AQ241:AV241"/>
    <mergeCell ref="AW241:BA241"/>
    <mergeCell ref="BB241:BF241"/>
    <mergeCell ref="Z240:AD240"/>
    <mergeCell ref="AE240:AJ240"/>
    <mergeCell ref="AK240:AP240"/>
    <mergeCell ref="AQ240:AV240"/>
    <mergeCell ref="AW240:BA240"/>
    <mergeCell ref="BB240:BF240"/>
    <mergeCell ref="A239:F239"/>
    <mergeCell ref="G239:S239"/>
    <mergeCell ref="T239:Y239"/>
    <mergeCell ref="Z239:AD239"/>
    <mergeCell ref="AE239:AJ239"/>
    <mergeCell ref="AK239:AP239"/>
    <mergeCell ref="AQ239:AV239"/>
    <mergeCell ref="AW239:BA239"/>
    <mergeCell ref="BB239:BF239"/>
    <mergeCell ref="BJ197:BL197"/>
    <mergeCell ref="AR197:AT197"/>
    <mergeCell ref="AU197:AW197"/>
    <mergeCell ref="AX197:AZ197"/>
    <mergeCell ref="BA197:BC197"/>
    <mergeCell ref="BD197:BF197"/>
    <mergeCell ref="BG197:BI197"/>
    <mergeCell ref="BJ196:BL196"/>
    <mergeCell ref="A197:C197"/>
    <mergeCell ref="D197:V197"/>
    <mergeCell ref="W197:Y197"/>
    <mergeCell ref="Z197:AB197"/>
    <mergeCell ref="AC197:AE197"/>
    <mergeCell ref="AF197:AH197"/>
    <mergeCell ref="AI197:AK197"/>
    <mergeCell ref="AL197:AN197"/>
    <mergeCell ref="AO197:AQ197"/>
    <mergeCell ref="AR196:AT196"/>
    <mergeCell ref="AU196:AW196"/>
    <mergeCell ref="AX196:AZ196"/>
    <mergeCell ref="BA196:BC196"/>
    <mergeCell ref="BD196:BF196"/>
    <mergeCell ref="BG196:BI196"/>
    <mergeCell ref="BJ195:BL195"/>
    <mergeCell ref="A196:C196"/>
    <mergeCell ref="D196:V196"/>
    <mergeCell ref="W196:Y196"/>
    <mergeCell ref="Z196:AB196"/>
    <mergeCell ref="AC196:AE196"/>
    <mergeCell ref="AF196:AH196"/>
    <mergeCell ref="AI196:AK196"/>
    <mergeCell ref="AL196:AN196"/>
    <mergeCell ref="AO196:AQ196"/>
    <mergeCell ref="AR195:AT195"/>
    <mergeCell ref="AU195:AW195"/>
    <mergeCell ref="AX195:AZ195"/>
    <mergeCell ref="BA195:BC195"/>
    <mergeCell ref="BD195:BF195"/>
    <mergeCell ref="BG195:BI195"/>
    <mergeCell ref="BJ194:BL194"/>
    <mergeCell ref="A195:C195"/>
    <mergeCell ref="D195:V195"/>
    <mergeCell ref="W195:Y195"/>
    <mergeCell ref="Z195:AB195"/>
    <mergeCell ref="AC195:AE195"/>
    <mergeCell ref="AF195:AH195"/>
    <mergeCell ref="AI195:AK195"/>
    <mergeCell ref="AL195:AN195"/>
    <mergeCell ref="AO195:AQ195"/>
    <mergeCell ref="AR194:AT194"/>
    <mergeCell ref="AU194:AW194"/>
    <mergeCell ref="AX194:AZ194"/>
    <mergeCell ref="BA194:BC194"/>
    <mergeCell ref="BD194:BF194"/>
    <mergeCell ref="BG194:BI194"/>
    <mergeCell ref="A194:C194"/>
    <mergeCell ref="D194:V194"/>
    <mergeCell ref="W194:Y194"/>
    <mergeCell ref="Z194:AB194"/>
    <mergeCell ref="AC194:AE194"/>
    <mergeCell ref="AO184:AS184"/>
    <mergeCell ref="AT184:AX184"/>
    <mergeCell ref="AY184:BC184"/>
    <mergeCell ref="BD184:BH184"/>
    <mergeCell ref="BI184:BM184"/>
    <mergeCell ref="BN184:BR184"/>
    <mergeCell ref="AT183:AX183"/>
    <mergeCell ref="AY183:BC183"/>
    <mergeCell ref="BD183:BH183"/>
    <mergeCell ref="BI183:BM183"/>
    <mergeCell ref="BN183:BR183"/>
    <mergeCell ref="A184:T184"/>
    <mergeCell ref="U184:Y184"/>
    <mergeCell ref="Z184:AD184"/>
    <mergeCell ref="AE184:AI184"/>
    <mergeCell ref="AJ184:AN184"/>
    <mergeCell ref="A183:T183"/>
    <mergeCell ref="U183:Y183"/>
    <mergeCell ref="Z183:AD183"/>
    <mergeCell ref="AE183:AI183"/>
    <mergeCell ref="AJ183:AN183"/>
    <mergeCell ref="AO183:AS183"/>
    <mergeCell ref="AO182:AS182"/>
    <mergeCell ref="AT182:AX182"/>
    <mergeCell ref="AY182:BC182"/>
    <mergeCell ref="BD182:BH182"/>
    <mergeCell ref="BI182:BM182"/>
    <mergeCell ref="BN182:BR182"/>
    <mergeCell ref="AT181:AX181"/>
    <mergeCell ref="AY181:BC181"/>
    <mergeCell ref="BD181:BH181"/>
    <mergeCell ref="BI181:BM181"/>
    <mergeCell ref="BN181:BR181"/>
    <mergeCell ref="A182:T182"/>
    <mergeCell ref="U182:Y182"/>
    <mergeCell ref="Z182:AD182"/>
    <mergeCell ref="AE182:AI182"/>
    <mergeCell ref="AJ182:AN182"/>
    <mergeCell ref="AY180:BC180"/>
    <mergeCell ref="BD180:BH180"/>
    <mergeCell ref="BI180:BM180"/>
    <mergeCell ref="BN180:BR180"/>
    <mergeCell ref="A181:T181"/>
    <mergeCell ref="U181:Y181"/>
    <mergeCell ref="Z181:AD181"/>
    <mergeCell ref="AE181:AI181"/>
    <mergeCell ref="AJ181:AN181"/>
    <mergeCell ref="AO181:AS181"/>
    <mergeCell ref="BD179:BH179"/>
    <mergeCell ref="BI179:BM179"/>
    <mergeCell ref="BN179:BR179"/>
    <mergeCell ref="A180:T180"/>
    <mergeCell ref="U180:Y180"/>
    <mergeCell ref="Z180:AD180"/>
    <mergeCell ref="AE180:AI180"/>
    <mergeCell ref="AJ180:AN180"/>
    <mergeCell ref="AO180:AS180"/>
    <mergeCell ref="AT180:AX180"/>
    <mergeCell ref="BI178:BM178"/>
    <mergeCell ref="BN178:BR178"/>
    <mergeCell ref="A179:T179"/>
    <mergeCell ref="U179:Y179"/>
    <mergeCell ref="Z179:AD179"/>
    <mergeCell ref="AE179:AI179"/>
    <mergeCell ref="AJ179:AN179"/>
    <mergeCell ref="AO179:AS179"/>
    <mergeCell ref="AT179:AX179"/>
    <mergeCell ref="AY179:BC179"/>
    <mergeCell ref="BN177:BR177"/>
    <mergeCell ref="A178:T178"/>
    <mergeCell ref="U178:Y178"/>
    <mergeCell ref="Z178:AD178"/>
    <mergeCell ref="AE178:AI178"/>
    <mergeCell ref="AJ178:AN178"/>
    <mergeCell ref="AO178:AS178"/>
    <mergeCell ref="AT178:AX178"/>
    <mergeCell ref="AY178:BC178"/>
    <mergeCell ref="BD178:BH178"/>
    <mergeCell ref="A177:T177"/>
    <mergeCell ref="U177:Y177"/>
    <mergeCell ref="Z177:AD177"/>
    <mergeCell ref="AE177:AI177"/>
    <mergeCell ref="AJ177:AN177"/>
    <mergeCell ref="AO177:AS177"/>
    <mergeCell ref="AP168:AT168"/>
    <mergeCell ref="AU168:AY168"/>
    <mergeCell ref="AZ168:BD168"/>
    <mergeCell ref="BE168:BI168"/>
    <mergeCell ref="AP167:AT167"/>
    <mergeCell ref="AU167:AY167"/>
    <mergeCell ref="AZ167:BD167"/>
    <mergeCell ref="BE167:BI167"/>
    <mergeCell ref="A168:C168"/>
    <mergeCell ref="D168:P168"/>
    <mergeCell ref="Q168:U168"/>
    <mergeCell ref="V168:AE168"/>
    <mergeCell ref="AF168:AJ168"/>
    <mergeCell ref="AK168:AO168"/>
    <mergeCell ref="AP166:AT166"/>
    <mergeCell ref="AU166:AY166"/>
    <mergeCell ref="AZ166:BD166"/>
    <mergeCell ref="BE166:BI166"/>
    <mergeCell ref="A167:C167"/>
    <mergeCell ref="D167:P167"/>
    <mergeCell ref="Q167:U167"/>
    <mergeCell ref="V167:AE167"/>
    <mergeCell ref="AF167:AJ167"/>
    <mergeCell ref="AK167:AO167"/>
    <mergeCell ref="AP165:AT165"/>
    <mergeCell ref="AU165:AY165"/>
    <mergeCell ref="AZ165:BD165"/>
    <mergeCell ref="BE165:BI165"/>
    <mergeCell ref="A166:C166"/>
    <mergeCell ref="D166:P166"/>
    <mergeCell ref="Q166:U166"/>
    <mergeCell ref="V166:AE166"/>
    <mergeCell ref="AF166:AJ166"/>
    <mergeCell ref="AK166:AO166"/>
    <mergeCell ref="AP164:AT164"/>
    <mergeCell ref="AU164:AY164"/>
    <mergeCell ref="AZ164:BD164"/>
    <mergeCell ref="BE164:BI164"/>
    <mergeCell ref="A165:C165"/>
    <mergeCell ref="D165:P165"/>
    <mergeCell ref="Q165:U165"/>
    <mergeCell ref="V165:AE165"/>
    <mergeCell ref="AF165:AJ165"/>
    <mergeCell ref="AK165:AO165"/>
    <mergeCell ref="AP163:AT163"/>
    <mergeCell ref="AU163:AY163"/>
    <mergeCell ref="AZ163:BD163"/>
    <mergeCell ref="BE163:BI163"/>
    <mergeCell ref="A164:C164"/>
    <mergeCell ref="D164:P164"/>
    <mergeCell ref="Q164:U164"/>
    <mergeCell ref="V164:AE164"/>
    <mergeCell ref="AF164:AJ164"/>
    <mergeCell ref="AK164:AO164"/>
    <mergeCell ref="AP162:AT162"/>
    <mergeCell ref="AU162:AY162"/>
    <mergeCell ref="AZ162:BD162"/>
    <mergeCell ref="BE162:BI162"/>
    <mergeCell ref="A163:C163"/>
    <mergeCell ref="D163:P163"/>
    <mergeCell ref="Q163:U163"/>
    <mergeCell ref="V163:AE163"/>
    <mergeCell ref="AF163:AJ163"/>
    <mergeCell ref="AK163:AO163"/>
    <mergeCell ref="AP161:AT161"/>
    <mergeCell ref="AU161:AY161"/>
    <mergeCell ref="AZ161:BD161"/>
    <mergeCell ref="BE161:BI161"/>
    <mergeCell ref="A162:C162"/>
    <mergeCell ref="D162:P162"/>
    <mergeCell ref="Q162:U162"/>
    <mergeCell ref="V162:AE162"/>
    <mergeCell ref="AF162:AJ162"/>
    <mergeCell ref="AK162:AO162"/>
    <mergeCell ref="AP160:AT160"/>
    <mergeCell ref="AU160:AY160"/>
    <mergeCell ref="AZ160:BD160"/>
    <mergeCell ref="BE160:BI160"/>
    <mergeCell ref="A161:C161"/>
    <mergeCell ref="D161:P161"/>
    <mergeCell ref="Q161:U161"/>
    <mergeCell ref="V161:AE161"/>
    <mergeCell ref="AF161:AJ161"/>
    <mergeCell ref="AK161:AO161"/>
    <mergeCell ref="AP159:AT159"/>
    <mergeCell ref="AU159:AY159"/>
    <mergeCell ref="AZ159:BD159"/>
    <mergeCell ref="BE159:BI159"/>
    <mergeCell ref="A160:C160"/>
    <mergeCell ref="D160:P160"/>
    <mergeCell ref="Q160:U160"/>
    <mergeCell ref="V160:AE160"/>
    <mergeCell ref="AF160:AJ160"/>
    <mergeCell ref="AK160:AO160"/>
    <mergeCell ref="AP158:AT158"/>
    <mergeCell ref="AU158:AY158"/>
    <mergeCell ref="AZ158:BD158"/>
    <mergeCell ref="BE158:BI158"/>
    <mergeCell ref="A159:C159"/>
    <mergeCell ref="D159:P159"/>
    <mergeCell ref="Q159:U159"/>
    <mergeCell ref="V159:AE159"/>
    <mergeCell ref="AF159:AJ159"/>
    <mergeCell ref="AK159:AO159"/>
    <mergeCell ref="AP157:AT157"/>
    <mergeCell ref="AU157:AY157"/>
    <mergeCell ref="AZ157:BD157"/>
    <mergeCell ref="BE157:BI157"/>
    <mergeCell ref="A158:C158"/>
    <mergeCell ref="D158:P158"/>
    <mergeCell ref="Q158:U158"/>
    <mergeCell ref="V158:AE158"/>
    <mergeCell ref="AF158:AJ158"/>
    <mergeCell ref="AK158:AO158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A156:C156"/>
    <mergeCell ref="D156:P156"/>
    <mergeCell ref="Q156:U156"/>
    <mergeCell ref="V156:AE156"/>
    <mergeCell ref="AF156:AJ156"/>
    <mergeCell ref="AK156:AO156"/>
    <mergeCell ref="A155:C155"/>
    <mergeCell ref="D155:P155"/>
    <mergeCell ref="Q155:U155"/>
    <mergeCell ref="V155:AE155"/>
    <mergeCell ref="AF155:AJ155"/>
    <mergeCell ref="AK155:AO155"/>
    <mergeCell ref="BT147:BX147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A135:C135"/>
    <mergeCell ref="D135:P135"/>
    <mergeCell ref="Q135:U135"/>
    <mergeCell ref="V135:AE135"/>
    <mergeCell ref="AF135:AJ135"/>
    <mergeCell ref="AK135:AO135"/>
    <mergeCell ref="AU134:AY134"/>
    <mergeCell ref="AZ134:BD134"/>
    <mergeCell ref="BE134:BI134"/>
    <mergeCell ref="BJ134:BN134"/>
    <mergeCell ref="BO134:BS134"/>
    <mergeCell ref="BT134:BX134"/>
    <mergeCell ref="A134:C134"/>
    <mergeCell ref="D134:P134"/>
    <mergeCell ref="Q134:U134"/>
    <mergeCell ref="V134:AE134"/>
    <mergeCell ref="AF134:AJ134"/>
    <mergeCell ref="AK134:AO134"/>
    <mergeCell ref="AP134:AT134"/>
    <mergeCell ref="A124:C124"/>
    <mergeCell ref="D124:T124"/>
    <mergeCell ref="U124:Y124"/>
    <mergeCell ref="Z124:AD124"/>
    <mergeCell ref="AE124:AI124"/>
    <mergeCell ref="AJ124:AN124"/>
    <mergeCell ref="AO124:AS124"/>
    <mergeCell ref="BB115:BF115"/>
    <mergeCell ref="BG115:BK115"/>
    <mergeCell ref="BL115:BP115"/>
    <mergeCell ref="BQ115:BT115"/>
    <mergeCell ref="BU115:BY115"/>
    <mergeCell ref="A115:C115"/>
    <mergeCell ref="D115:T115"/>
    <mergeCell ref="U115:Y115"/>
    <mergeCell ref="Z115:AD115"/>
    <mergeCell ref="AE115:AH115"/>
    <mergeCell ref="AI115:AM115"/>
    <mergeCell ref="AN115:AR115"/>
    <mergeCell ref="AS115:AW115"/>
    <mergeCell ref="AX115:BA115"/>
    <mergeCell ref="BG96:BK96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6:BA96"/>
    <mergeCell ref="BB96:BF96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5:BA95"/>
    <mergeCell ref="BB95:BF95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4:BA94"/>
    <mergeCell ref="BB94:BF94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3:BA93"/>
    <mergeCell ref="BB93:BF93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91:BA91"/>
    <mergeCell ref="BB91:BF91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A85:D85"/>
    <mergeCell ref="E85:W85"/>
    <mergeCell ref="X85:AB85"/>
    <mergeCell ref="AC85:AG85"/>
    <mergeCell ref="AH85:AL85"/>
    <mergeCell ref="BL68:BP68"/>
    <mergeCell ref="BQ68:BT68"/>
    <mergeCell ref="BU68:BY68"/>
    <mergeCell ref="AI68:AM68"/>
    <mergeCell ref="AN68:AR68"/>
    <mergeCell ref="AS68:AW68"/>
    <mergeCell ref="AX68:BA68"/>
    <mergeCell ref="BB68:BF68"/>
    <mergeCell ref="BG68:BK68"/>
    <mergeCell ref="BB67:BF67"/>
    <mergeCell ref="BG67:BK67"/>
    <mergeCell ref="BL67:BP67"/>
    <mergeCell ref="BQ67:BT67"/>
    <mergeCell ref="BU67:BY67"/>
    <mergeCell ref="A68:D68"/>
    <mergeCell ref="E68:T68"/>
    <mergeCell ref="U68:Y68"/>
    <mergeCell ref="Z68:AD68"/>
    <mergeCell ref="AE68:AH68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S67:AW67"/>
    <mergeCell ref="AX67:BA67"/>
    <mergeCell ref="AS66:AW66"/>
    <mergeCell ref="AX66:BA66"/>
    <mergeCell ref="BB66:BF66"/>
    <mergeCell ref="BG66:BK66"/>
    <mergeCell ref="BL66:BP66"/>
    <mergeCell ref="BQ66:BT66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05:AA305"/>
    <mergeCell ref="AH305:AP305"/>
    <mergeCell ref="AU305:BF305"/>
    <mergeCell ref="AH306:AP306"/>
    <mergeCell ref="AU306:BF306"/>
    <mergeCell ref="A31:D31"/>
    <mergeCell ref="E31:T31"/>
    <mergeCell ref="U31:Y31"/>
    <mergeCell ref="Z31:AD31"/>
    <mergeCell ref="AE31:AH31"/>
    <mergeCell ref="A298:BL298"/>
    <mergeCell ref="A302:AA302"/>
    <mergeCell ref="AH302:AP302"/>
    <mergeCell ref="AU302:BF302"/>
    <mergeCell ref="AH303:AP303"/>
    <mergeCell ref="AU303:BF303"/>
    <mergeCell ref="AW278:BD278"/>
    <mergeCell ref="BE278:BL278"/>
    <mergeCell ref="A292:BL292"/>
    <mergeCell ref="A293:BL293"/>
    <mergeCell ref="A296:BL296"/>
    <mergeCell ref="A297:BL297"/>
    <mergeCell ref="A280:F280"/>
    <mergeCell ref="G280:S280"/>
    <mergeCell ref="T280:Y280"/>
    <mergeCell ref="Z280:AD280"/>
    <mergeCell ref="AQ277:AV277"/>
    <mergeCell ref="AW277:BD277"/>
    <mergeCell ref="BE277:BL277"/>
    <mergeCell ref="A278:F278"/>
    <mergeCell ref="G278:S278"/>
    <mergeCell ref="T278:Y278"/>
    <mergeCell ref="Z278:AD278"/>
    <mergeCell ref="AE278:AJ278"/>
    <mergeCell ref="AK278:AP278"/>
    <mergeCell ref="AQ278:AV278"/>
    <mergeCell ref="A277:F277"/>
    <mergeCell ref="G277:S277"/>
    <mergeCell ref="T277:Y277"/>
    <mergeCell ref="Z277:AD277"/>
    <mergeCell ref="AE277:AJ277"/>
    <mergeCell ref="AK277:AP277"/>
    <mergeCell ref="BE274:BL275"/>
    <mergeCell ref="A276:F276"/>
    <mergeCell ref="G276:S276"/>
    <mergeCell ref="T276:Y276"/>
    <mergeCell ref="Z276:AD276"/>
    <mergeCell ref="AE276:AJ276"/>
    <mergeCell ref="AK276:AP276"/>
    <mergeCell ref="AQ276:AV276"/>
    <mergeCell ref="AW276:BD276"/>
    <mergeCell ref="BE276:BL276"/>
    <mergeCell ref="A272:BL272"/>
    <mergeCell ref="A273:BL273"/>
    <mergeCell ref="A274:F275"/>
    <mergeCell ref="G274:S275"/>
    <mergeCell ref="T274:Y275"/>
    <mergeCell ref="Z274:AD275"/>
    <mergeCell ref="AE274:AJ275"/>
    <mergeCell ref="AK274:AP275"/>
    <mergeCell ref="AQ274:AV275"/>
    <mergeCell ref="AW274:BD275"/>
    <mergeCell ref="AJ259:AN259"/>
    <mergeCell ref="AO259:AS259"/>
    <mergeCell ref="AT259:AW259"/>
    <mergeCell ref="AX259:BB259"/>
    <mergeCell ref="BC259:BG259"/>
    <mergeCell ref="BH259:BL259"/>
    <mergeCell ref="A259:F259"/>
    <mergeCell ref="G259:P259"/>
    <mergeCell ref="Q259:U259"/>
    <mergeCell ref="V259:Y259"/>
    <mergeCell ref="Z259:AD259"/>
    <mergeCell ref="AE259:AI259"/>
    <mergeCell ref="AJ258:AN258"/>
    <mergeCell ref="AO258:AS258"/>
    <mergeCell ref="AT258:AW258"/>
    <mergeCell ref="AX258:BB258"/>
    <mergeCell ref="BC258:BG258"/>
    <mergeCell ref="BH258:BL258"/>
    <mergeCell ref="A258:F258"/>
    <mergeCell ref="G258:P258"/>
    <mergeCell ref="Q258:U258"/>
    <mergeCell ref="V258:Y258"/>
    <mergeCell ref="Z258:AD258"/>
    <mergeCell ref="AE258:AI258"/>
    <mergeCell ref="AJ257:AN257"/>
    <mergeCell ref="AO257:AS257"/>
    <mergeCell ref="AT257:AW257"/>
    <mergeCell ref="AX257:BB257"/>
    <mergeCell ref="BC257:BG257"/>
    <mergeCell ref="BH257:BL257"/>
    <mergeCell ref="A257:F257"/>
    <mergeCell ref="G257:P257"/>
    <mergeCell ref="Q257:U257"/>
    <mergeCell ref="V257:Y257"/>
    <mergeCell ref="Z257:AD257"/>
    <mergeCell ref="AE257:AI257"/>
    <mergeCell ref="AT255:AW256"/>
    <mergeCell ref="AX255:BG255"/>
    <mergeCell ref="BH255:BL256"/>
    <mergeCell ref="Z256:AD256"/>
    <mergeCell ref="AE256:AI256"/>
    <mergeCell ref="AX256:BB256"/>
    <mergeCell ref="BC256:BG256"/>
    <mergeCell ref="A253:BL253"/>
    <mergeCell ref="A254:F256"/>
    <mergeCell ref="G254:P256"/>
    <mergeCell ref="Q254:AN254"/>
    <mergeCell ref="AO254:BL254"/>
    <mergeCell ref="Q255:U256"/>
    <mergeCell ref="V255:Y256"/>
    <mergeCell ref="Z255:AI255"/>
    <mergeCell ref="AJ255:AN256"/>
    <mergeCell ref="AO255:AS256"/>
    <mergeCell ref="AK238:AP238"/>
    <mergeCell ref="AQ238:AV238"/>
    <mergeCell ref="AW238:BA238"/>
    <mergeCell ref="BB238:BF238"/>
    <mergeCell ref="BG238:BL238"/>
    <mergeCell ref="A252:BL252"/>
    <mergeCell ref="BG239:BL239"/>
    <mergeCell ref="A240:F240"/>
    <mergeCell ref="G240:S240"/>
    <mergeCell ref="T240:Y240"/>
    <mergeCell ref="AK237:AP237"/>
    <mergeCell ref="AQ237:AV237"/>
    <mergeCell ref="AW237:BA237"/>
    <mergeCell ref="BB237:BF237"/>
    <mergeCell ref="BG237:BL237"/>
    <mergeCell ref="A238:F238"/>
    <mergeCell ref="G238:S238"/>
    <mergeCell ref="T238:Y238"/>
    <mergeCell ref="Z238:AD238"/>
    <mergeCell ref="AE238:AJ238"/>
    <mergeCell ref="AK236:AP236"/>
    <mergeCell ref="AQ236:AV236"/>
    <mergeCell ref="AW236:BA236"/>
    <mergeCell ref="BB236:BF236"/>
    <mergeCell ref="BG236:BL236"/>
    <mergeCell ref="A237:F237"/>
    <mergeCell ref="G237:S237"/>
    <mergeCell ref="T237:Y237"/>
    <mergeCell ref="Z237:AD237"/>
    <mergeCell ref="AE237:AJ237"/>
    <mergeCell ref="AQ234:AV235"/>
    <mergeCell ref="AW234:BF234"/>
    <mergeCell ref="BG234:BL235"/>
    <mergeCell ref="AW235:BA235"/>
    <mergeCell ref="BB235:BF235"/>
    <mergeCell ref="A236:F236"/>
    <mergeCell ref="G236:S236"/>
    <mergeCell ref="T236:Y236"/>
    <mergeCell ref="Z236:AD236"/>
    <mergeCell ref="AE236:AJ236"/>
    <mergeCell ref="A234:F235"/>
    <mergeCell ref="G234:S235"/>
    <mergeCell ref="T234:Y235"/>
    <mergeCell ref="Z234:AD235"/>
    <mergeCell ref="AE234:AJ235"/>
    <mergeCell ref="AK234:AP235"/>
    <mergeCell ref="BP224:BS224"/>
    <mergeCell ref="A227:BL227"/>
    <mergeCell ref="A228:BL228"/>
    <mergeCell ref="A231:BL231"/>
    <mergeCell ref="A232:BL232"/>
    <mergeCell ref="A233:BL233"/>
    <mergeCell ref="AO224:AR224"/>
    <mergeCell ref="AS224:AW224"/>
    <mergeCell ref="AX224:BA224"/>
    <mergeCell ref="BB224:BF224"/>
    <mergeCell ref="BG224:BJ224"/>
    <mergeCell ref="BK224:BO224"/>
    <mergeCell ref="BB223:BF223"/>
    <mergeCell ref="BG223:BJ223"/>
    <mergeCell ref="BK223:BO223"/>
    <mergeCell ref="BP223:BS223"/>
    <mergeCell ref="A224:M224"/>
    <mergeCell ref="N224:U224"/>
    <mergeCell ref="V224:Z224"/>
    <mergeCell ref="AA224:AE224"/>
    <mergeCell ref="AF224:AI224"/>
    <mergeCell ref="AJ224:AN224"/>
    <mergeCell ref="BP222:BS222"/>
    <mergeCell ref="A223:M223"/>
    <mergeCell ref="N223:U223"/>
    <mergeCell ref="V223:Z223"/>
    <mergeCell ref="AA223:AE223"/>
    <mergeCell ref="AF223:AI223"/>
    <mergeCell ref="AJ223:AN223"/>
    <mergeCell ref="AO223:AR223"/>
    <mergeCell ref="AS223:AW223"/>
    <mergeCell ref="AX223:BA223"/>
    <mergeCell ref="AO222:AR222"/>
    <mergeCell ref="AS222:AW222"/>
    <mergeCell ref="AX222:BA222"/>
    <mergeCell ref="BB222:BF222"/>
    <mergeCell ref="BG222:BJ222"/>
    <mergeCell ref="BK222:BO222"/>
    <mergeCell ref="BB221:BF221"/>
    <mergeCell ref="BG221:BJ221"/>
    <mergeCell ref="BK221:BO221"/>
    <mergeCell ref="BP221:BS221"/>
    <mergeCell ref="A222:M222"/>
    <mergeCell ref="N222:U222"/>
    <mergeCell ref="V222:Z222"/>
    <mergeCell ref="AA222:AE222"/>
    <mergeCell ref="AF222:AI222"/>
    <mergeCell ref="AJ222:AN222"/>
    <mergeCell ref="AA221:AE221"/>
    <mergeCell ref="AF221:AI221"/>
    <mergeCell ref="AJ221:AN221"/>
    <mergeCell ref="AO221:AR221"/>
    <mergeCell ref="AS221:AW221"/>
    <mergeCell ref="AX221:BA221"/>
    <mergeCell ref="A218:BL218"/>
    <mergeCell ref="A219:BM219"/>
    <mergeCell ref="A220:M221"/>
    <mergeCell ref="N220:U221"/>
    <mergeCell ref="V220:Z221"/>
    <mergeCell ref="AA220:AI220"/>
    <mergeCell ref="AJ220:AR220"/>
    <mergeCell ref="AS220:BA220"/>
    <mergeCell ref="BB220:BJ220"/>
    <mergeCell ref="BK220:BS220"/>
    <mergeCell ref="AZ214:BD214"/>
    <mergeCell ref="A215:F215"/>
    <mergeCell ref="G215:S215"/>
    <mergeCell ref="T215:Z215"/>
    <mergeCell ref="AA215:AE215"/>
    <mergeCell ref="AF215:AJ215"/>
    <mergeCell ref="AK215:AO215"/>
    <mergeCell ref="AP215:AT215"/>
    <mergeCell ref="AU215:AY215"/>
    <mergeCell ref="AZ215:BD215"/>
    <mergeCell ref="AU213:AY213"/>
    <mergeCell ref="AZ213:BD213"/>
    <mergeCell ref="A214:F214"/>
    <mergeCell ref="G214:S214"/>
    <mergeCell ref="T214:Z214"/>
    <mergeCell ref="AA214:AE214"/>
    <mergeCell ref="AF214:AJ214"/>
    <mergeCell ref="AK214:AO214"/>
    <mergeCell ref="AP214:AT214"/>
    <mergeCell ref="AU214:AY214"/>
    <mergeCell ref="AP212:AT212"/>
    <mergeCell ref="AU212:AY212"/>
    <mergeCell ref="AZ212:BD212"/>
    <mergeCell ref="A213:F213"/>
    <mergeCell ref="G213:S213"/>
    <mergeCell ref="T213:Z213"/>
    <mergeCell ref="AA213:AE213"/>
    <mergeCell ref="AF213:AJ213"/>
    <mergeCell ref="AK213:AO213"/>
    <mergeCell ref="AP213:AT213"/>
    <mergeCell ref="A209:BL209"/>
    <mergeCell ref="A210:BD210"/>
    <mergeCell ref="A211:F212"/>
    <mergeCell ref="G211:S212"/>
    <mergeCell ref="T211:Z212"/>
    <mergeCell ref="AA211:AO211"/>
    <mergeCell ref="AP211:BD211"/>
    <mergeCell ref="AA212:AE212"/>
    <mergeCell ref="AF212:AJ212"/>
    <mergeCell ref="AK212:AO212"/>
    <mergeCell ref="AP207:AT207"/>
    <mergeCell ref="AU207:AY207"/>
    <mergeCell ref="AZ207:BD207"/>
    <mergeCell ref="BE207:BI207"/>
    <mergeCell ref="BJ207:BN207"/>
    <mergeCell ref="BO207:BS207"/>
    <mergeCell ref="A207:F207"/>
    <mergeCell ref="G207:S207"/>
    <mergeCell ref="T207:Z207"/>
    <mergeCell ref="AA207:AE207"/>
    <mergeCell ref="AF207:AJ207"/>
    <mergeCell ref="AK207:AO207"/>
    <mergeCell ref="AP206:AT206"/>
    <mergeCell ref="AU206:AY206"/>
    <mergeCell ref="AZ206:BD206"/>
    <mergeCell ref="BE206:BI206"/>
    <mergeCell ref="BJ206:BN206"/>
    <mergeCell ref="BO206:BS206"/>
    <mergeCell ref="A206:F206"/>
    <mergeCell ref="G206:S206"/>
    <mergeCell ref="T206:Z206"/>
    <mergeCell ref="AA206:AE206"/>
    <mergeCell ref="AF206:AJ206"/>
    <mergeCell ref="AK206:AO206"/>
    <mergeCell ref="AP205:AT205"/>
    <mergeCell ref="AU205:AY205"/>
    <mergeCell ref="AZ205:BD205"/>
    <mergeCell ref="BE205:BI205"/>
    <mergeCell ref="BJ205:BN205"/>
    <mergeCell ref="BO205:BS205"/>
    <mergeCell ref="A205:F205"/>
    <mergeCell ref="G205:S205"/>
    <mergeCell ref="T205:Z205"/>
    <mergeCell ref="AA205:AE205"/>
    <mergeCell ref="AF205:AJ205"/>
    <mergeCell ref="AK205:AO205"/>
    <mergeCell ref="AP204:AT204"/>
    <mergeCell ref="AU204:AY204"/>
    <mergeCell ref="AZ204:BD204"/>
    <mergeCell ref="BE204:BI204"/>
    <mergeCell ref="BJ204:BN204"/>
    <mergeCell ref="BO204:BS204"/>
    <mergeCell ref="A202:BS202"/>
    <mergeCell ref="A203:F204"/>
    <mergeCell ref="G203:S204"/>
    <mergeCell ref="T203:Z204"/>
    <mergeCell ref="AA203:AO203"/>
    <mergeCell ref="AP203:BD203"/>
    <mergeCell ref="BE203:BS203"/>
    <mergeCell ref="AA204:AE204"/>
    <mergeCell ref="AF204:AJ204"/>
    <mergeCell ref="AK204:AO204"/>
    <mergeCell ref="BA193:BC193"/>
    <mergeCell ref="BD193:BF193"/>
    <mergeCell ref="BG193:BI193"/>
    <mergeCell ref="BJ193:BL193"/>
    <mergeCell ref="A200:BL200"/>
    <mergeCell ref="A201:BS201"/>
    <mergeCell ref="AF194:AH194"/>
    <mergeCell ref="AI194:AK194"/>
    <mergeCell ref="AL194:AN194"/>
    <mergeCell ref="AO194:AQ194"/>
    <mergeCell ref="AI193:AK193"/>
    <mergeCell ref="AL193:AN193"/>
    <mergeCell ref="AO193:AQ193"/>
    <mergeCell ref="AR193:AT193"/>
    <mergeCell ref="AU193:AW193"/>
    <mergeCell ref="AX193:AZ193"/>
    <mergeCell ref="BA192:BC192"/>
    <mergeCell ref="BD192:BF192"/>
    <mergeCell ref="BG192:BI192"/>
    <mergeCell ref="BJ192:BL192"/>
    <mergeCell ref="A193:C193"/>
    <mergeCell ref="D193:V193"/>
    <mergeCell ref="W193:Y193"/>
    <mergeCell ref="Z193:AB193"/>
    <mergeCell ref="AC193:AE193"/>
    <mergeCell ref="AF193:AH193"/>
    <mergeCell ref="AI192:AK192"/>
    <mergeCell ref="AL192:AN192"/>
    <mergeCell ref="AO192:AQ192"/>
    <mergeCell ref="AR192:AT192"/>
    <mergeCell ref="AU192:AW192"/>
    <mergeCell ref="AX192:AZ192"/>
    <mergeCell ref="BA191:BC191"/>
    <mergeCell ref="BD191:BF191"/>
    <mergeCell ref="BG191:BI191"/>
    <mergeCell ref="BJ191:BL191"/>
    <mergeCell ref="A192:C192"/>
    <mergeCell ref="D192:V192"/>
    <mergeCell ref="W192:Y192"/>
    <mergeCell ref="Z192:AB192"/>
    <mergeCell ref="AC192:AE192"/>
    <mergeCell ref="AF192:AH192"/>
    <mergeCell ref="AI191:AK191"/>
    <mergeCell ref="AL191:AN191"/>
    <mergeCell ref="AO191:AQ191"/>
    <mergeCell ref="AR191:AT191"/>
    <mergeCell ref="AU191:AW191"/>
    <mergeCell ref="AX191:AZ191"/>
    <mergeCell ref="A191:C191"/>
    <mergeCell ref="D191:V191"/>
    <mergeCell ref="W191:Y191"/>
    <mergeCell ref="Z191:AB191"/>
    <mergeCell ref="AC191:AE191"/>
    <mergeCell ref="AF191:AH191"/>
    <mergeCell ref="BJ189:BL190"/>
    <mergeCell ref="W190:Y190"/>
    <mergeCell ref="Z190:AB190"/>
    <mergeCell ref="AC190:AE190"/>
    <mergeCell ref="AF190:AH190"/>
    <mergeCell ref="AI190:AK190"/>
    <mergeCell ref="AL190:AN190"/>
    <mergeCell ref="AO190:AQ190"/>
    <mergeCell ref="AR190:AT190"/>
    <mergeCell ref="BG188:BL188"/>
    <mergeCell ref="W189:AB189"/>
    <mergeCell ref="AC189:AH189"/>
    <mergeCell ref="AI189:AN189"/>
    <mergeCell ref="AO189:AT189"/>
    <mergeCell ref="AU189:AW190"/>
    <mergeCell ref="AX189:AZ190"/>
    <mergeCell ref="BA189:BC190"/>
    <mergeCell ref="BD189:BF190"/>
    <mergeCell ref="BG189:BI190"/>
    <mergeCell ref="A188:C190"/>
    <mergeCell ref="D188:V190"/>
    <mergeCell ref="W188:AH188"/>
    <mergeCell ref="AI188:AT188"/>
    <mergeCell ref="AU188:AZ188"/>
    <mergeCell ref="BA188:BF188"/>
    <mergeCell ref="AT176:AX176"/>
    <mergeCell ref="AY176:BC176"/>
    <mergeCell ref="BD176:BH176"/>
    <mergeCell ref="BI176:BM176"/>
    <mergeCell ref="BN176:BR176"/>
    <mergeCell ref="A187:BL187"/>
    <mergeCell ref="AT177:AX177"/>
    <mergeCell ref="AY177:BC177"/>
    <mergeCell ref="BD177:BH177"/>
    <mergeCell ref="BI177:BM177"/>
    <mergeCell ref="A176:T176"/>
    <mergeCell ref="U176:Y176"/>
    <mergeCell ref="Z176:AD176"/>
    <mergeCell ref="AE176:AI176"/>
    <mergeCell ref="AJ176:AN176"/>
    <mergeCell ref="AO176:AS176"/>
    <mergeCell ref="AO175:AS175"/>
    <mergeCell ref="AT175:AX175"/>
    <mergeCell ref="AY175:BC175"/>
    <mergeCell ref="BD175:BH175"/>
    <mergeCell ref="BI175:BM175"/>
    <mergeCell ref="BN175:BR175"/>
    <mergeCell ref="AT174:AX174"/>
    <mergeCell ref="AY174:BC174"/>
    <mergeCell ref="BD174:BH174"/>
    <mergeCell ref="BI174:BM174"/>
    <mergeCell ref="BN174:BR174"/>
    <mergeCell ref="A175:T175"/>
    <mergeCell ref="U175:Y175"/>
    <mergeCell ref="Z175:AD175"/>
    <mergeCell ref="AE175:AI175"/>
    <mergeCell ref="AJ175:AN175"/>
    <mergeCell ref="A174:T174"/>
    <mergeCell ref="U174:Y174"/>
    <mergeCell ref="Z174:AD174"/>
    <mergeCell ref="AE174:AI174"/>
    <mergeCell ref="AJ174:AN174"/>
    <mergeCell ref="AO174:AS174"/>
    <mergeCell ref="AO173:AS173"/>
    <mergeCell ref="AT173:AX173"/>
    <mergeCell ref="AY173:BC173"/>
    <mergeCell ref="BD173:BH173"/>
    <mergeCell ref="BI173:BM173"/>
    <mergeCell ref="BN173:BR173"/>
    <mergeCell ref="A172:T173"/>
    <mergeCell ref="U172:AD172"/>
    <mergeCell ref="AE172:AN172"/>
    <mergeCell ref="AO172:AX172"/>
    <mergeCell ref="AY172:BH172"/>
    <mergeCell ref="BI172:BR172"/>
    <mergeCell ref="U173:Y173"/>
    <mergeCell ref="Z173:AD173"/>
    <mergeCell ref="AE173:AI173"/>
    <mergeCell ref="AJ173:AN173"/>
    <mergeCell ref="AP154:AT154"/>
    <mergeCell ref="AU154:AY154"/>
    <mergeCell ref="AZ154:BD154"/>
    <mergeCell ref="BE154:BI154"/>
    <mergeCell ref="A170:BL170"/>
    <mergeCell ref="A171:BR171"/>
    <mergeCell ref="AP155:AT155"/>
    <mergeCell ref="AU155:AY155"/>
    <mergeCell ref="AZ155:BD155"/>
    <mergeCell ref="BE155:BI155"/>
    <mergeCell ref="AP153:AT153"/>
    <mergeCell ref="AU153:AY153"/>
    <mergeCell ref="AZ153:BD153"/>
    <mergeCell ref="BE153:BI153"/>
    <mergeCell ref="A154:C154"/>
    <mergeCell ref="D154:P154"/>
    <mergeCell ref="Q154:U154"/>
    <mergeCell ref="V154:AE154"/>
    <mergeCell ref="AF154:AJ154"/>
    <mergeCell ref="AK154:AO154"/>
    <mergeCell ref="AP152:AT152"/>
    <mergeCell ref="AU152:AY152"/>
    <mergeCell ref="AZ152:BD152"/>
    <mergeCell ref="BE152:BI152"/>
    <mergeCell ref="A153:C153"/>
    <mergeCell ref="D153:P153"/>
    <mergeCell ref="Q153:U153"/>
    <mergeCell ref="V153:AE153"/>
    <mergeCell ref="AF153:AJ153"/>
    <mergeCell ref="AK153:AO153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BT133:BX133"/>
    <mergeCell ref="A149:BL149"/>
    <mergeCell ref="A150:C151"/>
    <mergeCell ref="D150:P151"/>
    <mergeCell ref="Q150:U151"/>
    <mergeCell ref="V150:AE151"/>
    <mergeCell ref="AF150:AT150"/>
    <mergeCell ref="AU150:BI150"/>
    <mergeCell ref="AF151:AJ151"/>
    <mergeCell ref="AK151:AO151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A131:C131"/>
    <mergeCell ref="D131:P131"/>
    <mergeCell ref="Q131:U131"/>
    <mergeCell ref="V131:AE131"/>
    <mergeCell ref="AF131:AJ131"/>
    <mergeCell ref="AK131:AO131"/>
    <mergeCell ref="BJ129:BX129"/>
    <mergeCell ref="AF130:AJ130"/>
    <mergeCell ref="AK130:AO130"/>
    <mergeCell ref="AP130:AT130"/>
    <mergeCell ref="AU130:AY130"/>
    <mergeCell ref="AZ130:BD130"/>
    <mergeCell ref="BE130:BI130"/>
    <mergeCell ref="BJ130:BN130"/>
    <mergeCell ref="BO130:BS130"/>
    <mergeCell ref="BT130:BX130"/>
    <mergeCell ref="A129:C130"/>
    <mergeCell ref="D129:P130"/>
    <mergeCell ref="Q129:U130"/>
    <mergeCell ref="V129:AE130"/>
    <mergeCell ref="AF129:AT129"/>
    <mergeCell ref="AU129:BI129"/>
    <mergeCell ref="AO123:AS123"/>
    <mergeCell ref="AT123:AX123"/>
    <mergeCell ref="AY123:BC123"/>
    <mergeCell ref="BD123:BH123"/>
    <mergeCell ref="A127:BL127"/>
    <mergeCell ref="A128:BL128"/>
    <mergeCell ref="AT124:AX124"/>
    <mergeCell ref="AY124:BC124"/>
    <mergeCell ref="BD124:BH124"/>
    <mergeCell ref="AO122:AS122"/>
    <mergeCell ref="AT122:AX122"/>
    <mergeCell ref="AY122:BC122"/>
    <mergeCell ref="BD122:BH122"/>
    <mergeCell ref="A123:C123"/>
    <mergeCell ref="D123:T123"/>
    <mergeCell ref="U123:Y123"/>
    <mergeCell ref="Z123:AD123"/>
    <mergeCell ref="AE123:AI123"/>
    <mergeCell ref="AJ123:AN123"/>
    <mergeCell ref="AO121:AS121"/>
    <mergeCell ref="AT121:AX121"/>
    <mergeCell ref="AY121:BC121"/>
    <mergeCell ref="BD121:BH121"/>
    <mergeCell ref="A122:C122"/>
    <mergeCell ref="D122:T122"/>
    <mergeCell ref="U122:Y122"/>
    <mergeCell ref="Z122:AD122"/>
    <mergeCell ref="AE122:AI122"/>
    <mergeCell ref="AJ122:AN122"/>
    <mergeCell ref="A121:C121"/>
    <mergeCell ref="D121:T121"/>
    <mergeCell ref="U121:Y121"/>
    <mergeCell ref="Z121:AD121"/>
    <mergeCell ref="AE121:AI121"/>
    <mergeCell ref="AJ121:AN121"/>
    <mergeCell ref="AE120:AI120"/>
    <mergeCell ref="AJ120:AN120"/>
    <mergeCell ref="AO120:AS120"/>
    <mergeCell ref="AT120:AX120"/>
    <mergeCell ref="AY120:BC120"/>
    <mergeCell ref="BD120:BH120"/>
    <mergeCell ref="BQ114:BT114"/>
    <mergeCell ref="BU114:BY114"/>
    <mergeCell ref="A117:BL117"/>
    <mergeCell ref="A118:BH118"/>
    <mergeCell ref="A119:C120"/>
    <mergeCell ref="D119:T120"/>
    <mergeCell ref="U119:AN119"/>
    <mergeCell ref="AO119:BH119"/>
    <mergeCell ref="U120:Y120"/>
    <mergeCell ref="Z120:AD120"/>
    <mergeCell ref="AN114:AR114"/>
    <mergeCell ref="AS114:AW114"/>
    <mergeCell ref="AX114:BA114"/>
    <mergeCell ref="BB114:BF114"/>
    <mergeCell ref="BG114:BK114"/>
    <mergeCell ref="BL114:BP114"/>
    <mergeCell ref="A114:C114"/>
    <mergeCell ref="D114:T114"/>
    <mergeCell ref="U114:Y114"/>
    <mergeCell ref="Z114:AD114"/>
    <mergeCell ref="AE114:AH114"/>
    <mergeCell ref="AI114:AM114"/>
    <mergeCell ref="AX113:BA113"/>
    <mergeCell ref="BB113:BF113"/>
    <mergeCell ref="BG113:BK113"/>
    <mergeCell ref="BL113:BP113"/>
    <mergeCell ref="BQ113:BT113"/>
    <mergeCell ref="BU113:BY113"/>
    <mergeCell ref="BQ112:BT112"/>
    <mergeCell ref="BU112:BY112"/>
    <mergeCell ref="A113:C113"/>
    <mergeCell ref="D113:T113"/>
    <mergeCell ref="U113:Y113"/>
    <mergeCell ref="Z113:AD113"/>
    <mergeCell ref="AE113:AH113"/>
    <mergeCell ref="AI113:AM113"/>
    <mergeCell ref="AN113:AR113"/>
    <mergeCell ref="AS113:AW113"/>
    <mergeCell ref="AN112:AR112"/>
    <mergeCell ref="AS112:AW112"/>
    <mergeCell ref="AX112:BA112"/>
    <mergeCell ref="BB112:BF112"/>
    <mergeCell ref="BG112:BK112"/>
    <mergeCell ref="BL112:BP112"/>
    <mergeCell ref="A112:C112"/>
    <mergeCell ref="D112:T112"/>
    <mergeCell ref="U112:Y112"/>
    <mergeCell ref="Z112:AD112"/>
    <mergeCell ref="AE112:AH112"/>
    <mergeCell ref="AI112:AM112"/>
    <mergeCell ref="AX111:BA111"/>
    <mergeCell ref="BB111:BF111"/>
    <mergeCell ref="BG111:BK111"/>
    <mergeCell ref="BL111:BP111"/>
    <mergeCell ref="BQ111:BT111"/>
    <mergeCell ref="BU111:BY111"/>
    <mergeCell ref="U111:Y111"/>
    <mergeCell ref="Z111:AD111"/>
    <mergeCell ref="AE111:AH111"/>
    <mergeCell ref="AI111:AM111"/>
    <mergeCell ref="AN111:AR111"/>
    <mergeCell ref="AS111:AW111"/>
    <mergeCell ref="BB104:BF104"/>
    <mergeCell ref="BG104:BK104"/>
    <mergeCell ref="A107:BL107"/>
    <mergeCell ref="A108:BL108"/>
    <mergeCell ref="A109:BY109"/>
    <mergeCell ref="A110:C111"/>
    <mergeCell ref="D110:T111"/>
    <mergeCell ref="U110:AM110"/>
    <mergeCell ref="AN110:BF110"/>
    <mergeCell ref="BG110:BY110"/>
    <mergeCell ref="BB103:BF103"/>
    <mergeCell ref="BG103:BK103"/>
    <mergeCell ref="A104:E104"/>
    <mergeCell ref="F104:W104"/>
    <mergeCell ref="X104:AB104"/>
    <mergeCell ref="AC104:AG104"/>
    <mergeCell ref="AH104:AL104"/>
    <mergeCell ref="AM104:AQ104"/>
    <mergeCell ref="AR104:AV104"/>
    <mergeCell ref="AW104:BA104"/>
    <mergeCell ref="BB102:BF102"/>
    <mergeCell ref="BG102:BK102"/>
    <mergeCell ref="A103:E103"/>
    <mergeCell ref="F103:W103"/>
    <mergeCell ref="X103:AB103"/>
    <mergeCell ref="AC103:AG103"/>
    <mergeCell ref="AH103:AL103"/>
    <mergeCell ref="AM103:AQ103"/>
    <mergeCell ref="AR103:AV103"/>
    <mergeCell ref="AW103:BA103"/>
    <mergeCell ref="BB101:BF101"/>
    <mergeCell ref="BG101:BK101"/>
    <mergeCell ref="A102:E102"/>
    <mergeCell ref="F102:W102"/>
    <mergeCell ref="X102:AB102"/>
    <mergeCell ref="AC102:AG102"/>
    <mergeCell ref="AH102:AL102"/>
    <mergeCell ref="AM102:AQ102"/>
    <mergeCell ref="AR102:AV102"/>
    <mergeCell ref="AW102:BA102"/>
    <mergeCell ref="A100:E101"/>
    <mergeCell ref="F100:W101"/>
    <mergeCell ref="X100:AQ100"/>
    <mergeCell ref="AR100:BK100"/>
    <mergeCell ref="X101:AB101"/>
    <mergeCell ref="AC101:AG101"/>
    <mergeCell ref="AH101:AL101"/>
    <mergeCell ref="AM101:AQ101"/>
    <mergeCell ref="AR101:AV101"/>
    <mergeCell ref="AW101:BA101"/>
    <mergeCell ref="AR84:AV84"/>
    <mergeCell ref="AW84:BA84"/>
    <mergeCell ref="BB84:BF84"/>
    <mergeCell ref="BG84:BK84"/>
    <mergeCell ref="A98:BL98"/>
    <mergeCell ref="A99:BK99"/>
    <mergeCell ref="AM85:AQ85"/>
    <mergeCell ref="AR85:AV85"/>
    <mergeCell ref="AW85:BA85"/>
    <mergeCell ref="BB85:BF85"/>
    <mergeCell ref="AR83:AV83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2:AV82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82:D82"/>
    <mergeCell ref="E82:W82"/>
    <mergeCell ref="X82:AB82"/>
    <mergeCell ref="AC82:AG82"/>
    <mergeCell ref="AH82:AL82"/>
    <mergeCell ref="AM82:AQ82"/>
    <mergeCell ref="AH81:AL81"/>
    <mergeCell ref="AM81:AQ81"/>
    <mergeCell ref="AR81:AV81"/>
    <mergeCell ref="AW81:BA81"/>
    <mergeCell ref="BB81:BF81"/>
    <mergeCell ref="BG81:BK81"/>
    <mergeCell ref="BQ76:BT76"/>
    <mergeCell ref="BU76:BY76"/>
    <mergeCell ref="A78:BL78"/>
    <mergeCell ref="A79:BK79"/>
    <mergeCell ref="A80:D81"/>
    <mergeCell ref="E80:W81"/>
    <mergeCell ref="X80:AQ80"/>
    <mergeCell ref="AR80:BK80"/>
    <mergeCell ref="X81:AB81"/>
    <mergeCell ref="AC81:AG81"/>
    <mergeCell ref="AN76:AR76"/>
    <mergeCell ref="AS76:AW76"/>
    <mergeCell ref="AX76:BA76"/>
    <mergeCell ref="BB76:BF76"/>
    <mergeCell ref="BG76:BK76"/>
    <mergeCell ref="BL76:BP76"/>
    <mergeCell ref="A76:E76"/>
    <mergeCell ref="F76:T76"/>
    <mergeCell ref="U76:Y76"/>
    <mergeCell ref="Z76:AD76"/>
    <mergeCell ref="AE76:AH76"/>
    <mergeCell ref="AI76:AM76"/>
    <mergeCell ref="AX75:BA75"/>
    <mergeCell ref="BB75:BF75"/>
    <mergeCell ref="BG75:BK75"/>
    <mergeCell ref="BL75:BP75"/>
    <mergeCell ref="BQ75:BT75"/>
    <mergeCell ref="BU75:BY75"/>
    <mergeCell ref="BQ74:BT74"/>
    <mergeCell ref="BU74:BY74"/>
    <mergeCell ref="A75:E75"/>
    <mergeCell ref="F75:T75"/>
    <mergeCell ref="U75:Y75"/>
    <mergeCell ref="Z75:AD75"/>
    <mergeCell ref="AE75:AH75"/>
    <mergeCell ref="AI75:AM75"/>
    <mergeCell ref="AN75:AR75"/>
    <mergeCell ref="AS75:AW75"/>
    <mergeCell ref="AN74:AR74"/>
    <mergeCell ref="AS74:AW74"/>
    <mergeCell ref="AX74:BA74"/>
    <mergeCell ref="BB74:BF74"/>
    <mergeCell ref="BG74:BK74"/>
    <mergeCell ref="BL74:BP74"/>
    <mergeCell ref="BG73:BK73"/>
    <mergeCell ref="BL73:BP73"/>
    <mergeCell ref="BQ73:BT73"/>
    <mergeCell ref="BU73:BY73"/>
    <mergeCell ref="A74:E74"/>
    <mergeCell ref="F74:T74"/>
    <mergeCell ref="U74:Y74"/>
    <mergeCell ref="Z74:AD74"/>
    <mergeCell ref="AE74:AH74"/>
    <mergeCell ref="AI74:AM74"/>
    <mergeCell ref="AE73:AH73"/>
    <mergeCell ref="AI73:AM73"/>
    <mergeCell ref="AN73:AR73"/>
    <mergeCell ref="AS73:AW73"/>
    <mergeCell ref="AX73:BA73"/>
    <mergeCell ref="BB73:BF73"/>
    <mergeCell ref="BU56:BY56"/>
    <mergeCell ref="A70:BL70"/>
    <mergeCell ref="A71:BY71"/>
    <mergeCell ref="A72:E73"/>
    <mergeCell ref="F72:T73"/>
    <mergeCell ref="U72:AM72"/>
    <mergeCell ref="AN72:BF72"/>
    <mergeCell ref="BG72:BY72"/>
    <mergeCell ref="U73:Y73"/>
    <mergeCell ref="Z73:AD73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4 A193 A123">
    <cfRule type="cellIs" dxfId="65" priority="70" stopIfTrue="1" operator="equal">
      <formula>A113</formula>
    </cfRule>
  </conditionalFormatting>
  <conditionalFormatting sqref="A133:C133 A154:C154">
    <cfRule type="cellIs" dxfId="64" priority="71" stopIfTrue="1" operator="equal">
      <formula>A132</formula>
    </cfRule>
    <cfRule type="cellIs" dxfId="63" priority="72" stopIfTrue="1" operator="equal">
      <formula>0</formula>
    </cfRule>
  </conditionalFormatting>
  <conditionalFormatting sqref="A115">
    <cfRule type="cellIs" dxfId="62" priority="69" stopIfTrue="1" operator="equal">
      <formula>A114</formula>
    </cfRule>
  </conditionalFormatting>
  <conditionalFormatting sqref="A125">
    <cfRule type="cellIs" dxfId="61" priority="74" stopIfTrue="1" operator="equal">
      <formula>A123</formula>
    </cfRule>
  </conditionalFormatting>
  <conditionalFormatting sqref="A124">
    <cfRule type="cellIs" dxfId="60" priority="67" stopIfTrue="1" operator="equal">
      <formula>A123</formula>
    </cfRule>
  </conditionalFormatting>
  <conditionalFormatting sqref="A194">
    <cfRule type="cellIs" dxfId="59" priority="5" stopIfTrue="1" operator="equal">
      <formula>A193</formula>
    </cfRule>
  </conditionalFormatting>
  <conditionalFormatting sqref="A134:C134">
    <cfRule type="cellIs" dxfId="58" priority="64" stopIfTrue="1" operator="equal">
      <formula>A133</formula>
    </cfRule>
    <cfRule type="cellIs" dxfId="57" priority="65" stopIfTrue="1" operator="equal">
      <formula>0</formula>
    </cfRule>
  </conditionalFormatting>
  <conditionalFormatting sqref="A135:C135">
    <cfRule type="cellIs" dxfId="56" priority="62" stopIfTrue="1" operator="equal">
      <formula>A134</formula>
    </cfRule>
    <cfRule type="cellIs" dxfId="55" priority="63" stopIfTrue="1" operator="equal">
      <formula>0</formula>
    </cfRule>
  </conditionalFormatting>
  <conditionalFormatting sqref="A136:C136">
    <cfRule type="cellIs" dxfId="54" priority="60" stopIfTrue="1" operator="equal">
      <formula>A135</formula>
    </cfRule>
    <cfRule type="cellIs" dxfId="53" priority="61" stopIfTrue="1" operator="equal">
      <formula>0</formula>
    </cfRule>
  </conditionalFormatting>
  <conditionalFormatting sqref="A137:C137">
    <cfRule type="cellIs" dxfId="52" priority="58" stopIfTrue="1" operator="equal">
      <formula>A136</formula>
    </cfRule>
    <cfRule type="cellIs" dxfId="51" priority="59" stopIfTrue="1" operator="equal">
      <formula>0</formula>
    </cfRule>
  </conditionalFormatting>
  <conditionalFormatting sqref="A138:C138">
    <cfRule type="cellIs" dxfId="50" priority="56" stopIfTrue="1" operator="equal">
      <formula>A137</formula>
    </cfRule>
    <cfRule type="cellIs" dxfId="49" priority="57" stopIfTrue="1" operator="equal">
      <formula>0</formula>
    </cfRule>
  </conditionalFormatting>
  <conditionalFormatting sqref="A139:C139">
    <cfRule type="cellIs" dxfId="48" priority="54" stopIfTrue="1" operator="equal">
      <formula>A138</formula>
    </cfRule>
    <cfRule type="cellIs" dxfId="47" priority="55" stopIfTrue="1" operator="equal">
      <formula>0</formula>
    </cfRule>
  </conditionalFormatting>
  <conditionalFormatting sqref="A140:C140">
    <cfRule type="cellIs" dxfId="46" priority="52" stopIfTrue="1" operator="equal">
      <formula>A139</formula>
    </cfRule>
    <cfRule type="cellIs" dxfId="45" priority="53" stopIfTrue="1" operator="equal">
      <formula>0</formula>
    </cfRule>
  </conditionalFormatting>
  <conditionalFormatting sqref="A141:C141">
    <cfRule type="cellIs" dxfId="44" priority="50" stopIfTrue="1" operator="equal">
      <formula>A140</formula>
    </cfRule>
    <cfRule type="cellIs" dxfId="43" priority="51" stopIfTrue="1" operator="equal">
      <formula>0</formula>
    </cfRule>
  </conditionalFormatting>
  <conditionalFormatting sqref="A142:C142">
    <cfRule type="cellIs" dxfId="42" priority="48" stopIfTrue="1" operator="equal">
      <formula>A141</formula>
    </cfRule>
    <cfRule type="cellIs" dxfId="41" priority="49" stopIfTrue="1" operator="equal">
      <formula>0</formula>
    </cfRule>
  </conditionalFormatting>
  <conditionalFormatting sqref="A143:C143">
    <cfRule type="cellIs" dxfId="40" priority="46" stopIfTrue="1" operator="equal">
      <formula>A142</formula>
    </cfRule>
    <cfRule type="cellIs" dxfId="39" priority="47" stopIfTrue="1" operator="equal">
      <formula>0</formula>
    </cfRule>
  </conditionalFormatting>
  <conditionalFormatting sqref="A144:C144">
    <cfRule type="cellIs" dxfId="38" priority="44" stopIfTrue="1" operator="equal">
      <formula>A143</formula>
    </cfRule>
    <cfRule type="cellIs" dxfId="37" priority="45" stopIfTrue="1" operator="equal">
      <formula>0</formula>
    </cfRule>
  </conditionalFormatting>
  <conditionalFormatting sqref="A145:C145">
    <cfRule type="cellIs" dxfId="36" priority="42" stopIfTrue="1" operator="equal">
      <formula>A144</formula>
    </cfRule>
    <cfRule type="cellIs" dxfId="35" priority="43" stopIfTrue="1" operator="equal">
      <formula>0</formula>
    </cfRule>
  </conditionalFormatting>
  <conditionalFormatting sqref="A146:C146">
    <cfRule type="cellIs" dxfId="34" priority="40" stopIfTrue="1" operator="equal">
      <formula>A145</formula>
    </cfRule>
    <cfRule type="cellIs" dxfId="33" priority="41" stopIfTrue="1" operator="equal">
      <formula>0</formula>
    </cfRule>
  </conditionalFormatting>
  <conditionalFormatting sqref="A147:C147">
    <cfRule type="cellIs" dxfId="32" priority="38" stopIfTrue="1" operator="equal">
      <formula>A146</formula>
    </cfRule>
    <cfRule type="cellIs" dxfId="31" priority="39" stopIfTrue="1" operator="equal">
      <formula>0</formula>
    </cfRule>
  </conditionalFormatting>
  <conditionalFormatting sqref="A155:C155">
    <cfRule type="cellIs" dxfId="30" priority="34" stopIfTrue="1" operator="equal">
      <formula>A154</formula>
    </cfRule>
    <cfRule type="cellIs" dxfId="29" priority="35" stopIfTrue="1" operator="equal">
      <formula>0</formula>
    </cfRule>
  </conditionalFormatting>
  <conditionalFormatting sqref="A156:C156">
    <cfRule type="cellIs" dxfId="28" priority="32" stopIfTrue="1" operator="equal">
      <formula>A155</formula>
    </cfRule>
    <cfRule type="cellIs" dxfId="27" priority="33" stopIfTrue="1" operator="equal">
      <formula>0</formula>
    </cfRule>
  </conditionalFormatting>
  <conditionalFormatting sqref="A157:C157">
    <cfRule type="cellIs" dxfId="26" priority="30" stopIfTrue="1" operator="equal">
      <formula>A156</formula>
    </cfRule>
    <cfRule type="cellIs" dxfId="25" priority="31" stopIfTrue="1" operator="equal">
      <formula>0</formula>
    </cfRule>
  </conditionalFormatting>
  <conditionalFormatting sqref="A158:C158">
    <cfRule type="cellIs" dxfId="24" priority="28" stopIfTrue="1" operator="equal">
      <formula>A157</formula>
    </cfRule>
    <cfRule type="cellIs" dxfId="23" priority="29" stopIfTrue="1" operator="equal">
      <formula>0</formula>
    </cfRule>
  </conditionalFormatting>
  <conditionalFormatting sqref="A159:C159">
    <cfRule type="cellIs" dxfId="22" priority="26" stopIfTrue="1" operator="equal">
      <formula>A158</formula>
    </cfRule>
    <cfRule type="cellIs" dxfId="21" priority="27" stopIfTrue="1" operator="equal">
      <formula>0</formula>
    </cfRule>
  </conditionalFormatting>
  <conditionalFormatting sqref="A160:C160">
    <cfRule type="cellIs" dxfId="20" priority="24" stopIfTrue="1" operator="equal">
      <formula>A159</formula>
    </cfRule>
    <cfRule type="cellIs" dxfId="19" priority="25" stopIfTrue="1" operator="equal">
      <formula>0</formula>
    </cfRule>
  </conditionalFormatting>
  <conditionalFormatting sqref="A161:C161">
    <cfRule type="cellIs" dxfId="18" priority="22" stopIfTrue="1" operator="equal">
      <formula>A160</formula>
    </cfRule>
    <cfRule type="cellIs" dxfId="17" priority="23" stopIfTrue="1" operator="equal">
      <formula>0</formula>
    </cfRule>
  </conditionalFormatting>
  <conditionalFormatting sqref="A162:C162">
    <cfRule type="cellIs" dxfId="16" priority="20" stopIfTrue="1" operator="equal">
      <formula>A161</formula>
    </cfRule>
    <cfRule type="cellIs" dxfId="15" priority="21" stopIfTrue="1" operator="equal">
      <formula>0</formula>
    </cfRule>
  </conditionalFormatting>
  <conditionalFormatting sqref="A163:C163">
    <cfRule type="cellIs" dxfId="14" priority="18" stopIfTrue="1" operator="equal">
      <formula>A162</formula>
    </cfRule>
    <cfRule type="cellIs" dxfId="13" priority="19" stopIfTrue="1" operator="equal">
      <formula>0</formula>
    </cfRule>
  </conditionalFormatting>
  <conditionalFormatting sqref="A164:C164">
    <cfRule type="cellIs" dxfId="12" priority="16" stopIfTrue="1" operator="equal">
      <formula>A163</formula>
    </cfRule>
    <cfRule type="cellIs" dxfId="11" priority="17" stopIfTrue="1" operator="equal">
      <formula>0</formula>
    </cfRule>
  </conditionalFormatting>
  <conditionalFormatting sqref="A165:C165">
    <cfRule type="cellIs" dxfId="10" priority="14" stopIfTrue="1" operator="equal">
      <formula>A164</formula>
    </cfRule>
    <cfRule type="cellIs" dxfId="9" priority="15" stopIfTrue="1" operator="equal">
      <formula>0</formula>
    </cfRule>
  </conditionalFormatting>
  <conditionalFormatting sqref="A166:C166">
    <cfRule type="cellIs" dxfId="8" priority="12" stopIfTrue="1" operator="equal">
      <formula>A165</formula>
    </cfRule>
    <cfRule type="cellIs" dxfId="7" priority="13" stopIfTrue="1" operator="equal">
      <formula>0</formula>
    </cfRule>
  </conditionalFormatting>
  <conditionalFormatting sqref="A167:C167">
    <cfRule type="cellIs" dxfId="6" priority="10" stopIfTrue="1" operator="equal">
      <formula>A166</formula>
    </cfRule>
    <cfRule type="cellIs" dxfId="5" priority="11" stopIfTrue="1" operator="equal">
      <formula>0</formula>
    </cfRule>
  </conditionalFormatting>
  <conditionalFormatting sqref="A168:C168">
    <cfRule type="cellIs" dxfId="4" priority="8" stopIfTrue="1" operator="equal">
      <formula>A167</formula>
    </cfRule>
    <cfRule type="cellIs" dxfId="3" priority="9" stopIfTrue="1" operator="equal">
      <formula>0</formula>
    </cfRule>
  </conditionalFormatting>
  <conditionalFormatting sqref="A195">
    <cfRule type="cellIs" dxfId="2" priority="4" stopIfTrue="1" operator="equal">
      <formula>A194</formula>
    </cfRule>
  </conditionalFormatting>
  <conditionalFormatting sqref="A196">
    <cfRule type="cellIs" dxfId="1" priority="3" stopIfTrue="1" operator="equal">
      <formula>A195</formula>
    </cfRule>
  </conditionalFormatting>
  <conditionalFormatting sqref="A197">
    <cfRule type="cellIs" dxfId="0" priority="2" stopIfTrue="1" operator="equal">
      <formula>A196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КПК0111021</vt:lpstr>
      <vt:lpstr>'Додаток2 КПК0111021'!Область_печати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2024-01-02T15:01:20Z</dcterms:modified>
</cp:coreProperties>
</file>