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727857DB-AFC6-4529-8C98-E053EEB2D15B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1070" sheetId="6" r:id="rId1"/>
  </sheets>
  <definedNames>
    <definedName name="_xlnm.Print_Area" localSheetId="0">'Додаток2 КПК0111070'!$A$1:$BY$250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23" i="6" l="1"/>
  <c r="AT223" i="6"/>
  <c r="AJ223" i="6"/>
  <c r="BH222" i="6"/>
  <c r="AT222" i="6"/>
  <c r="AJ222" i="6"/>
  <c r="BH221" i="6"/>
  <c r="AT221" i="6"/>
  <c r="AJ221" i="6"/>
  <c r="BH220" i="6"/>
  <c r="AT220" i="6"/>
  <c r="AJ220" i="6"/>
  <c r="BH219" i="6"/>
  <c r="AT219" i="6"/>
  <c r="AJ219" i="6"/>
  <c r="BG210" i="6"/>
  <c r="AQ210" i="6"/>
  <c r="BG209" i="6"/>
  <c r="AQ209" i="6"/>
  <c r="BG208" i="6"/>
  <c r="AQ208" i="6"/>
  <c r="BG207" i="6"/>
  <c r="AQ207" i="6"/>
  <c r="BG206" i="6"/>
  <c r="AQ206" i="6"/>
  <c r="AZ183" i="6"/>
  <c r="AK183" i="6"/>
  <c r="BO175" i="6"/>
  <c r="AZ175" i="6"/>
  <c r="AK175" i="6"/>
  <c r="BD102" i="6"/>
  <c r="AJ102" i="6"/>
  <c r="BD101" i="6"/>
  <c r="AJ101" i="6"/>
  <c r="BU93" i="6"/>
  <c r="BB93" i="6"/>
  <c r="AI93" i="6"/>
  <c r="BU92" i="6"/>
  <c r="BB92" i="6"/>
  <c r="AI92" i="6"/>
  <c r="BG82" i="6"/>
  <c r="AM82" i="6"/>
  <c r="BG74" i="6"/>
  <c r="AM74" i="6"/>
  <c r="BG73" i="6"/>
  <c r="AM73" i="6"/>
  <c r="BG72" i="6"/>
  <c r="AM72" i="6"/>
  <c r="BG71" i="6"/>
  <c r="AM71" i="6"/>
  <c r="BG70" i="6"/>
  <c r="AM70" i="6"/>
  <c r="BU62" i="6"/>
  <c r="BB62" i="6"/>
  <c r="AI62" i="6"/>
  <c r="BU54" i="6"/>
  <c r="BB54" i="6"/>
  <c r="AI54" i="6"/>
  <c r="BU53" i="6"/>
  <c r="BB53" i="6"/>
  <c r="AI53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<sst xmlns="http://schemas.openxmlformats.org/spreadsheetml/2006/main" count="716" uniqueCount="265">
  <si>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</si>
  <si>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</si>
  <si>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</si>
  <si>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</si>
  <si>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</si>
  <si>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</si>
  <si>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</si>
  <si>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</si>
  <si>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</si>
  <si>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</si>
  <si>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</si>
  <si>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</si>
  <si>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</si>
  <si>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</si>
  <si>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</si>
  <si>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</si>
  <si>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</si>
  <si>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</si>
  <si>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</si>
  <si>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</si>
  <si>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</si>
  <si>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</si>
  <si>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</si>
  <si>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</si>
  <si>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</si>
  <si>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</si>
  <si>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</si>
  <si>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</si>
  <si>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</si>
  <si>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</si>
  <si>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</si>
  <si>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</si>
  <si>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</si>
  <si>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</si>
  <si>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</si>
  <si>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</si>
  <si>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</si>
  <si>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</si>
  <si>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</si>
  <si>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</si>
  <si>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</si>
  <si>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</si>
  <si>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</si>
  <si>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</si>
  <si>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</si>
  <si>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</si>
  <si>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</si>
  <si>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</si>
  <si>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</si>
  <si>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</si>
  <si>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</si>
  <si>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</si>
  <si>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</si>
  <si>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</si>
  <si>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</si>
  <si>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</si>
  <si>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</si>
  <si>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</si>
  <si>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</si>
  <si>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</si>
  <si>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</si>
  <si>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</si>
  <si>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</si>
  <si>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</si>
  <si>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</si>
  <si>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</si>
  <si>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</si>
  <si>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</si>
  <si>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</si>
  <si>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</si>
  <si>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</si>
  <si>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</si>
  <si>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</si>
  <si>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</si>
  <si>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</si>
  <si>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</si>
  <si>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</si>
  <si>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</si>
  <si>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</si>
  <si>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</si>
  <si>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</si>
  <si>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</si>
  <si>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</si>
  <si>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</si>
  <si>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</si>
  <si>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</si>
  <si>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</si>
  <si>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</si>
  <si>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</si>
  <si>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</si>
  <si>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</si>
  <si>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</si>
  <si>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</si>
  <si>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</si>
  <si>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</si>
  <si>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</si>
  <si>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</si>
  <si>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</si>
  <si>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</si>
  <si>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</si>
  <si>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</si>
  <si>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</si>
  <si>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</si>
  <si>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</si>
  <si>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</si>
  <si>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</si>
  <si>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</si>
  <si>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</si>
  <si>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</si>
  <si>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</si>
  <si>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</si>
  <si>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</si>
  <si>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</si>
  <si>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</si>
  <si>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</si>
  <si>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</si>
  <si>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</si>
  <si>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</si>
  <si>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</si>
  <si>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</si>
  <si>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</si>
  <si>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</si>
  <si>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</si>
  <si>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</si>
  <si>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</si>
  <si>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</si>
  <si>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</si>
  <si>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</si>
  <si>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</si>
  <si>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</si>
  <si>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</si>
  <si>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</si>
  <si>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</si>
  <si>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</si>
  <si>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</si>
  <si>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</si>
  <si>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</si>
  <si>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</si>
  <si>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</si>
  <si>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</si>
  <si>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</si>
  <si>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</si>
  <si>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</si>
  <si>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</si>
  <si>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</si>
  <si>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</si>
  <si>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</si>
  <si>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</si>
  <si>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</si>
  <si>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</si>
  <si>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</si>
  <si>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</si>
  <si>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</si>
  <si>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</si>
  <si>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</si>
  <si>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</si>
  <si>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</si>
  <si>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</si>
  <si>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</si>
  <si>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</si>
  <si>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</si>
  <si>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</si>
  <si>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</si>
  <si>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</si>
  <si>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</si>
  <si>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</si>
  <si>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</si>
  <si>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</si>
  <si>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</si>
  <si>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</si>
  <si>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</si>
  <si>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</si>
  <si>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</si>
  <si>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</si>
  <si>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Заробітна плата</t>
  </si>
  <si>
    <t>Нарахування на оплату праці</t>
  </si>
  <si>
    <t>Предмети, матеріали, обладнання та інвентар</t>
  </si>
  <si>
    <t>Оплата послуг (крім комунальних)</t>
  </si>
  <si>
    <t>Забезпечення рівних можливостей дівчатам та хлопцям у сфері отримання позашкільної освіти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</si>
  <si>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</si>
  <si>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</si>
  <si>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</si>
  <si>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</si>
  <si>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</si>
  <si>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</si>
  <si>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</si>
  <si>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</si>
  <si>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</si>
  <si>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</si>
  <si>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</si>
  <si>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</si>
  <si>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</si>
  <si>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</si>
  <si>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</si>
  <si>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</si>
  <si>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</si>
  <si>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</si>
  <si>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</si>
  <si>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</si>
  <si>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</si>
  <si>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</si>
  <si>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</si>
  <si>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</si>
  <si>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</si>
  <si>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</si>
  <si>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010 - Керівники</t>
  </si>
  <si>
    <t>030 - Спеціалісти</t>
  </si>
  <si>
    <t>070 - Робітники</t>
  </si>
  <si>
    <t>130 - Педагогічні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</si>
  <si>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</si>
  <si>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</si>
  <si>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Задоволення потреб дівчат і хлопців у сфері позашкільної освіти з урахуванням їх віку та місця проживання</t>
  </si>
  <si>
    <t>Забезпечити рівні умови можливості дівчатам та хлопцям у сфері отримання позашкільної освіти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</si>
  <si>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</si>
  <si>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</si>
  <si>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</si>
  <si>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</si>
  <si>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</si>
  <si>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</si>
  <si>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</si>
  <si>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</si>
  <si>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</si>
  <si>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</si>
  <si>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</si>
  <si>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</si>
  <si>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</si>
  <si>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</si>
  <si>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</si>
  <si>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</si>
  <si>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</si>
  <si>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</si>
  <si>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</si>
  <si>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</si>
  <si>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</si>
  <si>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</si>
  <si>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</si>
  <si>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</si>
  <si>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</si>
  <si>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</si>
  <si>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</si>
  <si>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</si>
  <si>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</si>
  <si>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</si>
  <si>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</si>
  <si>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</si>
  <si>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</si>
  <si>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</si>
  <si>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</si>
  <si>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</si>
  <si>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</si>
  <si>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</si>
  <si>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</si>
  <si>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</si>
  <si>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</si>
  <si>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</si>
  <si>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</si>
  <si>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</si>
  <si>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</si>
  <si>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</si>
  <si>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(0)(1)(1)(1)(0)(7)(0)</t>
  </si>
  <si>
    <t>(1)(0)(7)(0)</t>
  </si>
  <si>
    <t>(0)(9)(6)(0)</t>
  </si>
  <si>
    <t>Надання позашкільної освіти закладами позашкільної освіти, заходи із позашкільної роботи з дітьми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</si>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</sst>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51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246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215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214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220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263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264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220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259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260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261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262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221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247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211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212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90" customHeight="1" x14ac:dyDescent="0.2">
      <c r="A21" s="125" t="s">
        <v>213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233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222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223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226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234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863349.49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863349.49</v>
      </c>
      <c r="AJ30" s="97"/>
      <c r="AK30" s="97"/>
      <c r="AL30" s="97"/>
      <c r="AM30" s="98"/>
      <c r="AN30" s="96">
        <v>988906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988906</v>
      </c>
      <c r="BC30" s="97"/>
      <c r="BD30" s="97"/>
      <c r="BE30" s="97"/>
      <c r="BF30" s="98"/>
      <c r="BG30" s="96">
        <v>999725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999725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863349.49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863349.49</v>
      </c>
      <c r="AJ31" s="105"/>
      <c r="AK31" s="105"/>
      <c r="AL31" s="105"/>
      <c r="AM31" s="106"/>
      <c r="AN31" s="104">
        <v>988906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988906</v>
      </c>
      <c r="BC31" s="105"/>
      <c r="BD31" s="105"/>
      <c r="BE31" s="105"/>
      <c r="BF31" s="106"/>
      <c r="BG31" s="104">
        <v>999725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999725</v>
      </c>
      <c r="BV31" s="105"/>
      <c r="BW31" s="105"/>
      <c r="BX31" s="105"/>
      <c r="BY31" s="106"/>
    </row>
    <row r="33" spans="1:79" ht="14.25" customHeight="1" x14ac:dyDescent="0.2">
      <c r="A33" s="58" t="s">
        <v>248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222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244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249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1076564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1076564</v>
      </c>
      <c r="AN39" s="97"/>
      <c r="AO39" s="97"/>
      <c r="AP39" s="97"/>
      <c r="AQ39" s="98"/>
      <c r="AR39" s="96">
        <v>1151668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1151668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1076564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1076564</v>
      </c>
      <c r="AN40" s="105"/>
      <c r="AO40" s="105"/>
      <c r="AP40" s="105"/>
      <c r="AQ40" s="106"/>
      <c r="AR40" s="104">
        <v>1151668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1151668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235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222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223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226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234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2111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677768.62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677768.62</v>
      </c>
      <c r="AJ50" s="97"/>
      <c r="AK50" s="97"/>
      <c r="AL50" s="97"/>
      <c r="AM50" s="98"/>
      <c r="AN50" s="96">
        <v>802382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802382</v>
      </c>
      <c r="BC50" s="97"/>
      <c r="BD50" s="97"/>
      <c r="BE50" s="97"/>
      <c r="BF50" s="98"/>
      <c r="BG50" s="96">
        <v>803050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803050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2120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179480.87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179480.87</v>
      </c>
      <c r="AJ51" s="97"/>
      <c r="AK51" s="97"/>
      <c r="AL51" s="97"/>
      <c r="AM51" s="98"/>
      <c r="AN51" s="96">
        <v>176524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176524</v>
      </c>
      <c r="BC51" s="97"/>
      <c r="BD51" s="97"/>
      <c r="BE51" s="97"/>
      <c r="BF51" s="98"/>
      <c r="BG51" s="96">
        <v>176675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176675</v>
      </c>
      <c r="BV51" s="97"/>
      <c r="BW51" s="97"/>
      <c r="BX51" s="97"/>
      <c r="BY51" s="98"/>
    </row>
    <row r="52" spans="1:79" s="99" customFormat="1" ht="12.75" customHeight="1" x14ac:dyDescent="0.2">
      <c r="A52" s="89">
        <v>2210</v>
      </c>
      <c r="B52" s="90"/>
      <c r="C52" s="90"/>
      <c r="D52" s="91"/>
      <c r="E52" s="92" t="s">
        <v>176</v>
      </c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4"/>
      <c r="U52" s="96">
        <v>0</v>
      </c>
      <c r="V52" s="97"/>
      <c r="W52" s="97"/>
      <c r="X52" s="97"/>
      <c r="Y52" s="98"/>
      <c r="Z52" s="96">
        <v>0</v>
      </c>
      <c r="AA52" s="97"/>
      <c r="AB52" s="97"/>
      <c r="AC52" s="97"/>
      <c r="AD52" s="98"/>
      <c r="AE52" s="96">
        <v>0</v>
      </c>
      <c r="AF52" s="97"/>
      <c r="AG52" s="97"/>
      <c r="AH52" s="98"/>
      <c r="AI52" s="96">
        <f>IF(ISNUMBER(U52),U52,0)+IF(ISNUMBER(Z52),Z52,0)</f>
        <v>0</v>
      </c>
      <c r="AJ52" s="97"/>
      <c r="AK52" s="97"/>
      <c r="AL52" s="97"/>
      <c r="AM52" s="98"/>
      <c r="AN52" s="96">
        <v>5000</v>
      </c>
      <c r="AO52" s="97"/>
      <c r="AP52" s="97"/>
      <c r="AQ52" s="97"/>
      <c r="AR52" s="98"/>
      <c r="AS52" s="96">
        <v>0</v>
      </c>
      <c r="AT52" s="97"/>
      <c r="AU52" s="97"/>
      <c r="AV52" s="97"/>
      <c r="AW52" s="98"/>
      <c r="AX52" s="96">
        <v>0</v>
      </c>
      <c r="AY52" s="97"/>
      <c r="AZ52" s="97"/>
      <c r="BA52" s="98"/>
      <c r="BB52" s="96">
        <f>IF(ISNUMBER(AN52),AN52,0)+IF(ISNUMBER(AS52),AS52,0)</f>
        <v>5000</v>
      </c>
      <c r="BC52" s="97"/>
      <c r="BD52" s="97"/>
      <c r="BE52" s="97"/>
      <c r="BF52" s="98"/>
      <c r="BG52" s="96">
        <v>10000</v>
      </c>
      <c r="BH52" s="97"/>
      <c r="BI52" s="97"/>
      <c r="BJ52" s="97"/>
      <c r="BK52" s="98"/>
      <c r="BL52" s="96">
        <v>0</v>
      </c>
      <c r="BM52" s="97"/>
      <c r="BN52" s="97"/>
      <c r="BO52" s="97"/>
      <c r="BP52" s="98"/>
      <c r="BQ52" s="96">
        <v>0</v>
      </c>
      <c r="BR52" s="97"/>
      <c r="BS52" s="97"/>
      <c r="BT52" s="98"/>
      <c r="BU52" s="96">
        <f>IF(ISNUMBER(BG52),BG52,0)+IF(ISNUMBER(BL52),BL52,0)</f>
        <v>10000</v>
      </c>
      <c r="BV52" s="97"/>
      <c r="BW52" s="97"/>
      <c r="BX52" s="97"/>
      <c r="BY52" s="98"/>
    </row>
    <row r="53" spans="1:79" s="99" customFormat="1" ht="12.75" customHeight="1" x14ac:dyDescent="0.2">
      <c r="A53" s="89">
        <v>2240</v>
      </c>
      <c r="B53" s="90"/>
      <c r="C53" s="90"/>
      <c r="D53" s="91"/>
      <c r="E53" s="92" t="s">
        <v>177</v>
      </c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4"/>
      <c r="U53" s="96">
        <v>6100</v>
      </c>
      <c r="V53" s="97"/>
      <c r="W53" s="97"/>
      <c r="X53" s="97"/>
      <c r="Y53" s="98"/>
      <c r="Z53" s="96">
        <v>0</v>
      </c>
      <c r="AA53" s="97"/>
      <c r="AB53" s="97"/>
      <c r="AC53" s="97"/>
      <c r="AD53" s="98"/>
      <c r="AE53" s="96">
        <v>0</v>
      </c>
      <c r="AF53" s="97"/>
      <c r="AG53" s="97"/>
      <c r="AH53" s="98"/>
      <c r="AI53" s="96">
        <f>IF(ISNUMBER(U53),U53,0)+IF(ISNUMBER(Z53),Z53,0)</f>
        <v>6100</v>
      </c>
      <c r="AJ53" s="97"/>
      <c r="AK53" s="97"/>
      <c r="AL53" s="97"/>
      <c r="AM53" s="98"/>
      <c r="AN53" s="96">
        <v>5000</v>
      </c>
      <c r="AO53" s="97"/>
      <c r="AP53" s="97"/>
      <c r="AQ53" s="97"/>
      <c r="AR53" s="98"/>
      <c r="AS53" s="96">
        <v>0</v>
      </c>
      <c r="AT53" s="97"/>
      <c r="AU53" s="97"/>
      <c r="AV53" s="97"/>
      <c r="AW53" s="98"/>
      <c r="AX53" s="96">
        <v>0</v>
      </c>
      <c r="AY53" s="97"/>
      <c r="AZ53" s="97"/>
      <c r="BA53" s="98"/>
      <c r="BB53" s="96">
        <f>IF(ISNUMBER(AN53),AN53,0)+IF(ISNUMBER(AS53),AS53,0)</f>
        <v>5000</v>
      </c>
      <c r="BC53" s="97"/>
      <c r="BD53" s="97"/>
      <c r="BE53" s="97"/>
      <c r="BF53" s="98"/>
      <c r="BG53" s="96">
        <v>10000</v>
      </c>
      <c r="BH53" s="97"/>
      <c r="BI53" s="97"/>
      <c r="BJ53" s="97"/>
      <c r="BK53" s="98"/>
      <c r="BL53" s="96">
        <v>0</v>
      </c>
      <c r="BM53" s="97"/>
      <c r="BN53" s="97"/>
      <c r="BO53" s="97"/>
      <c r="BP53" s="98"/>
      <c r="BQ53" s="96">
        <v>0</v>
      </c>
      <c r="BR53" s="97"/>
      <c r="BS53" s="97"/>
      <c r="BT53" s="98"/>
      <c r="BU53" s="96">
        <f>IF(ISNUMBER(BG53),BG53,0)+IF(ISNUMBER(BL53),BL53,0)</f>
        <v>10000</v>
      </c>
      <c r="BV53" s="97"/>
      <c r="BW53" s="97"/>
      <c r="BX53" s="97"/>
      <c r="BY53" s="98"/>
    </row>
    <row r="54" spans="1:79" s="6" customFormat="1" ht="12.75" customHeight="1" x14ac:dyDescent="0.2">
      <c r="A54" s="87"/>
      <c r="B54" s="85"/>
      <c r="C54" s="85"/>
      <c r="D54" s="86"/>
      <c r="E54" s="100" t="s">
        <v>147</v>
      </c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2"/>
      <c r="U54" s="104">
        <v>863349.49</v>
      </c>
      <c r="V54" s="105"/>
      <c r="W54" s="105"/>
      <c r="X54" s="105"/>
      <c r="Y54" s="106"/>
      <c r="Z54" s="104">
        <v>0</v>
      </c>
      <c r="AA54" s="105"/>
      <c r="AB54" s="105"/>
      <c r="AC54" s="105"/>
      <c r="AD54" s="106"/>
      <c r="AE54" s="104">
        <v>0</v>
      </c>
      <c r="AF54" s="105"/>
      <c r="AG54" s="105"/>
      <c r="AH54" s="106"/>
      <c r="AI54" s="104">
        <f>IF(ISNUMBER(U54),U54,0)+IF(ISNUMBER(Z54),Z54,0)</f>
        <v>863349.49</v>
      </c>
      <c r="AJ54" s="105"/>
      <c r="AK54" s="105"/>
      <c r="AL54" s="105"/>
      <c r="AM54" s="106"/>
      <c r="AN54" s="104">
        <v>988906</v>
      </c>
      <c r="AO54" s="105"/>
      <c r="AP54" s="105"/>
      <c r="AQ54" s="105"/>
      <c r="AR54" s="106"/>
      <c r="AS54" s="104">
        <v>0</v>
      </c>
      <c r="AT54" s="105"/>
      <c r="AU54" s="105"/>
      <c r="AV54" s="105"/>
      <c r="AW54" s="106"/>
      <c r="AX54" s="104">
        <v>0</v>
      </c>
      <c r="AY54" s="105"/>
      <c r="AZ54" s="105"/>
      <c r="BA54" s="106"/>
      <c r="BB54" s="104">
        <f>IF(ISNUMBER(AN54),AN54,0)+IF(ISNUMBER(AS54),AS54,0)</f>
        <v>988906</v>
      </c>
      <c r="BC54" s="105"/>
      <c r="BD54" s="105"/>
      <c r="BE54" s="105"/>
      <c r="BF54" s="106"/>
      <c r="BG54" s="104">
        <v>999725</v>
      </c>
      <c r="BH54" s="105"/>
      <c r="BI54" s="105"/>
      <c r="BJ54" s="105"/>
      <c r="BK54" s="106"/>
      <c r="BL54" s="104">
        <v>0</v>
      </c>
      <c r="BM54" s="105"/>
      <c r="BN54" s="105"/>
      <c r="BO54" s="105"/>
      <c r="BP54" s="106"/>
      <c r="BQ54" s="104">
        <v>0</v>
      </c>
      <c r="BR54" s="105"/>
      <c r="BS54" s="105"/>
      <c r="BT54" s="106"/>
      <c r="BU54" s="104">
        <f>IF(ISNUMBER(BG54),BG54,0)+IF(ISNUMBER(BL54),BL54,0)</f>
        <v>999725</v>
      </c>
      <c r="BV54" s="105"/>
      <c r="BW54" s="105"/>
      <c r="BX54" s="105"/>
      <c r="BY54" s="106"/>
    </row>
    <row r="56" spans="1:79" ht="14.25" customHeight="1" x14ac:dyDescent="0.2">
      <c r="A56" s="42" t="s">
        <v>236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42"/>
      <c r="BD56" s="42"/>
      <c r="BE56" s="42"/>
      <c r="BF56" s="42"/>
      <c r="BG56" s="42"/>
      <c r="BH56" s="42"/>
      <c r="BI56" s="42"/>
      <c r="BJ56" s="42"/>
      <c r="BK56" s="42"/>
      <c r="BL56" s="42"/>
    </row>
    <row r="57" spans="1:79" ht="15" customHeight="1" x14ac:dyDescent="0.2">
      <c r="A57" s="53" t="s">
        <v>222</v>
      </c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  <c r="BD57" s="53"/>
      <c r="BE57" s="53"/>
      <c r="BF57" s="53"/>
      <c r="BG57" s="53"/>
      <c r="BH57" s="53"/>
      <c r="BI57" s="53"/>
      <c r="BJ57" s="53"/>
      <c r="BK57" s="53"/>
      <c r="BL57" s="53"/>
      <c r="BM57" s="53"/>
      <c r="BN57" s="53"/>
      <c r="BO57" s="53"/>
      <c r="BP57" s="53"/>
      <c r="BQ57" s="53"/>
      <c r="BR57" s="53"/>
      <c r="BS57" s="53"/>
      <c r="BT57" s="53"/>
      <c r="BU57" s="53"/>
      <c r="BV57" s="53"/>
      <c r="BW57" s="53"/>
      <c r="BX57" s="53"/>
      <c r="BY57" s="53"/>
    </row>
    <row r="58" spans="1:79" ht="23.1" customHeight="1" x14ac:dyDescent="0.2">
      <c r="A58" s="67" t="s">
        <v>119</v>
      </c>
      <c r="B58" s="68"/>
      <c r="C58" s="68"/>
      <c r="D58" s="68"/>
      <c r="E58" s="69"/>
      <c r="F58" s="36" t="s">
        <v>19</v>
      </c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0" t="s">
        <v>223</v>
      </c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2"/>
      <c r="AN58" s="30" t="s">
        <v>226</v>
      </c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2"/>
      <c r="BG58" s="30" t="s">
        <v>234</v>
      </c>
      <c r="BH58" s="31"/>
      <c r="BI58" s="31"/>
      <c r="BJ58" s="31"/>
      <c r="BK58" s="31"/>
      <c r="BL58" s="31"/>
      <c r="BM58" s="31"/>
      <c r="BN58" s="31"/>
      <c r="BO58" s="31"/>
      <c r="BP58" s="31"/>
      <c r="BQ58" s="31"/>
      <c r="BR58" s="31"/>
      <c r="BS58" s="31"/>
      <c r="BT58" s="31"/>
      <c r="BU58" s="31"/>
      <c r="BV58" s="31"/>
      <c r="BW58" s="31"/>
      <c r="BX58" s="31"/>
      <c r="BY58" s="32"/>
    </row>
    <row r="59" spans="1:79" ht="51.75" customHeight="1" x14ac:dyDescent="0.2">
      <c r="A59" s="70"/>
      <c r="B59" s="71"/>
      <c r="C59" s="71"/>
      <c r="D59" s="71"/>
      <c r="E59" s="72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0" t="s">
        <v>4</v>
      </c>
      <c r="V59" s="31"/>
      <c r="W59" s="31"/>
      <c r="X59" s="31"/>
      <c r="Y59" s="32"/>
      <c r="Z59" s="30" t="s">
        <v>3</v>
      </c>
      <c r="AA59" s="31"/>
      <c r="AB59" s="31"/>
      <c r="AC59" s="31"/>
      <c r="AD59" s="32"/>
      <c r="AE59" s="46" t="s">
        <v>116</v>
      </c>
      <c r="AF59" s="47"/>
      <c r="AG59" s="47"/>
      <c r="AH59" s="48"/>
      <c r="AI59" s="30" t="s">
        <v>5</v>
      </c>
      <c r="AJ59" s="31"/>
      <c r="AK59" s="31"/>
      <c r="AL59" s="31"/>
      <c r="AM59" s="32"/>
      <c r="AN59" s="30" t="s">
        <v>4</v>
      </c>
      <c r="AO59" s="31"/>
      <c r="AP59" s="31"/>
      <c r="AQ59" s="31"/>
      <c r="AR59" s="32"/>
      <c r="AS59" s="30" t="s">
        <v>3</v>
      </c>
      <c r="AT59" s="31"/>
      <c r="AU59" s="31"/>
      <c r="AV59" s="31"/>
      <c r="AW59" s="32"/>
      <c r="AX59" s="46" t="s">
        <v>116</v>
      </c>
      <c r="AY59" s="47"/>
      <c r="AZ59" s="47"/>
      <c r="BA59" s="48"/>
      <c r="BB59" s="30" t="s">
        <v>96</v>
      </c>
      <c r="BC59" s="31"/>
      <c r="BD59" s="31"/>
      <c r="BE59" s="31"/>
      <c r="BF59" s="32"/>
      <c r="BG59" s="30" t="s">
        <v>4</v>
      </c>
      <c r="BH59" s="31"/>
      <c r="BI59" s="31"/>
      <c r="BJ59" s="31"/>
      <c r="BK59" s="32"/>
      <c r="BL59" s="30" t="s">
        <v>3</v>
      </c>
      <c r="BM59" s="31"/>
      <c r="BN59" s="31"/>
      <c r="BO59" s="31"/>
      <c r="BP59" s="32"/>
      <c r="BQ59" s="46" t="s">
        <v>116</v>
      </c>
      <c r="BR59" s="47"/>
      <c r="BS59" s="47"/>
      <c r="BT59" s="48"/>
      <c r="BU59" s="36" t="s">
        <v>97</v>
      </c>
      <c r="BV59" s="36"/>
      <c r="BW59" s="36"/>
      <c r="BX59" s="36"/>
      <c r="BY59" s="36"/>
    </row>
    <row r="60" spans="1:79" ht="15" customHeight="1" x14ac:dyDescent="0.2">
      <c r="A60" s="30">
        <v>1</v>
      </c>
      <c r="B60" s="31"/>
      <c r="C60" s="31"/>
      <c r="D60" s="31"/>
      <c r="E60" s="32"/>
      <c r="F60" s="30">
        <v>2</v>
      </c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2"/>
      <c r="U60" s="30">
        <v>3</v>
      </c>
      <c r="V60" s="31"/>
      <c r="W60" s="31"/>
      <c r="X60" s="31"/>
      <c r="Y60" s="32"/>
      <c r="Z60" s="30">
        <v>4</v>
      </c>
      <c r="AA60" s="31"/>
      <c r="AB60" s="31"/>
      <c r="AC60" s="31"/>
      <c r="AD60" s="32"/>
      <c r="AE60" s="30">
        <v>5</v>
      </c>
      <c r="AF60" s="31"/>
      <c r="AG60" s="31"/>
      <c r="AH60" s="32"/>
      <c r="AI60" s="30">
        <v>6</v>
      </c>
      <c r="AJ60" s="31"/>
      <c r="AK60" s="31"/>
      <c r="AL60" s="31"/>
      <c r="AM60" s="32"/>
      <c r="AN60" s="30">
        <v>7</v>
      </c>
      <c r="AO60" s="31"/>
      <c r="AP60" s="31"/>
      <c r="AQ60" s="31"/>
      <c r="AR60" s="32"/>
      <c r="AS60" s="30">
        <v>8</v>
      </c>
      <c r="AT60" s="31"/>
      <c r="AU60" s="31"/>
      <c r="AV60" s="31"/>
      <c r="AW60" s="32"/>
      <c r="AX60" s="30">
        <v>9</v>
      </c>
      <c r="AY60" s="31"/>
      <c r="AZ60" s="31"/>
      <c r="BA60" s="32"/>
      <c r="BB60" s="30">
        <v>10</v>
      </c>
      <c r="BC60" s="31"/>
      <c r="BD60" s="31"/>
      <c r="BE60" s="31"/>
      <c r="BF60" s="32"/>
      <c r="BG60" s="30">
        <v>11</v>
      </c>
      <c r="BH60" s="31"/>
      <c r="BI60" s="31"/>
      <c r="BJ60" s="31"/>
      <c r="BK60" s="32"/>
      <c r="BL60" s="30">
        <v>12</v>
      </c>
      <c r="BM60" s="31"/>
      <c r="BN60" s="31"/>
      <c r="BO60" s="31"/>
      <c r="BP60" s="32"/>
      <c r="BQ60" s="30">
        <v>13</v>
      </c>
      <c r="BR60" s="31"/>
      <c r="BS60" s="31"/>
      <c r="BT60" s="32"/>
      <c r="BU60" s="36">
        <v>14</v>
      </c>
      <c r="BV60" s="36"/>
      <c r="BW60" s="36"/>
      <c r="BX60" s="36"/>
      <c r="BY60" s="36"/>
    </row>
    <row r="61" spans="1:79" s="1" customFormat="1" ht="13.5" hidden="1" customHeight="1" x14ac:dyDescent="0.2">
      <c r="A61" s="33" t="s">
        <v>64</v>
      </c>
      <c r="B61" s="34"/>
      <c r="C61" s="34"/>
      <c r="D61" s="34"/>
      <c r="E61" s="35"/>
      <c r="F61" s="33" t="s">
        <v>57</v>
      </c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5"/>
      <c r="U61" s="33" t="s">
        <v>65</v>
      </c>
      <c r="V61" s="34"/>
      <c r="W61" s="34"/>
      <c r="X61" s="34"/>
      <c r="Y61" s="35"/>
      <c r="Z61" s="33" t="s">
        <v>66</v>
      </c>
      <c r="AA61" s="34"/>
      <c r="AB61" s="34"/>
      <c r="AC61" s="34"/>
      <c r="AD61" s="35"/>
      <c r="AE61" s="33" t="s">
        <v>91</v>
      </c>
      <c r="AF61" s="34"/>
      <c r="AG61" s="34"/>
      <c r="AH61" s="35"/>
      <c r="AI61" s="50" t="s">
        <v>170</v>
      </c>
      <c r="AJ61" s="51"/>
      <c r="AK61" s="51"/>
      <c r="AL61" s="51"/>
      <c r="AM61" s="52"/>
      <c r="AN61" s="33" t="s">
        <v>67</v>
      </c>
      <c r="AO61" s="34"/>
      <c r="AP61" s="34"/>
      <c r="AQ61" s="34"/>
      <c r="AR61" s="35"/>
      <c r="AS61" s="33" t="s">
        <v>68</v>
      </c>
      <c r="AT61" s="34"/>
      <c r="AU61" s="34"/>
      <c r="AV61" s="34"/>
      <c r="AW61" s="35"/>
      <c r="AX61" s="33" t="s">
        <v>92</v>
      </c>
      <c r="AY61" s="34"/>
      <c r="AZ61" s="34"/>
      <c r="BA61" s="35"/>
      <c r="BB61" s="50" t="s">
        <v>170</v>
      </c>
      <c r="BC61" s="51"/>
      <c r="BD61" s="51"/>
      <c r="BE61" s="51"/>
      <c r="BF61" s="52"/>
      <c r="BG61" s="33" t="s">
        <v>58</v>
      </c>
      <c r="BH61" s="34"/>
      <c r="BI61" s="34"/>
      <c r="BJ61" s="34"/>
      <c r="BK61" s="35"/>
      <c r="BL61" s="33" t="s">
        <v>59</v>
      </c>
      <c r="BM61" s="34"/>
      <c r="BN61" s="34"/>
      <c r="BO61" s="34"/>
      <c r="BP61" s="35"/>
      <c r="BQ61" s="33" t="s">
        <v>93</v>
      </c>
      <c r="BR61" s="34"/>
      <c r="BS61" s="34"/>
      <c r="BT61" s="35"/>
      <c r="BU61" s="44" t="s">
        <v>170</v>
      </c>
      <c r="BV61" s="44"/>
      <c r="BW61" s="44"/>
      <c r="BX61" s="44"/>
      <c r="BY61" s="44"/>
      <c r="CA61" t="s">
        <v>27</v>
      </c>
    </row>
    <row r="62" spans="1:79" s="6" customFormat="1" ht="12.75" customHeight="1" x14ac:dyDescent="0.2">
      <c r="A62" s="87"/>
      <c r="B62" s="85"/>
      <c r="C62" s="85"/>
      <c r="D62" s="85"/>
      <c r="E62" s="86"/>
      <c r="F62" s="87" t="s">
        <v>147</v>
      </c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6"/>
      <c r="U62" s="104"/>
      <c r="V62" s="105"/>
      <c r="W62" s="105"/>
      <c r="X62" s="105"/>
      <c r="Y62" s="106"/>
      <c r="Z62" s="104"/>
      <c r="AA62" s="105"/>
      <c r="AB62" s="105"/>
      <c r="AC62" s="105"/>
      <c r="AD62" s="106"/>
      <c r="AE62" s="104"/>
      <c r="AF62" s="105"/>
      <c r="AG62" s="105"/>
      <c r="AH62" s="106"/>
      <c r="AI62" s="104">
        <f>IF(ISNUMBER(U62),U62,0)+IF(ISNUMBER(Z62),Z62,0)</f>
        <v>0</v>
      </c>
      <c r="AJ62" s="105"/>
      <c r="AK62" s="105"/>
      <c r="AL62" s="105"/>
      <c r="AM62" s="106"/>
      <c r="AN62" s="104"/>
      <c r="AO62" s="105"/>
      <c r="AP62" s="105"/>
      <c r="AQ62" s="105"/>
      <c r="AR62" s="106"/>
      <c r="AS62" s="104"/>
      <c r="AT62" s="105"/>
      <c r="AU62" s="105"/>
      <c r="AV62" s="105"/>
      <c r="AW62" s="106"/>
      <c r="AX62" s="104"/>
      <c r="AY62" s="105"/>
      <c r="AZ62" s="105"/>
      <c r="BA62" s="106"/>
      <c r="BB62" s="104">
        <f>IF(ISNUMBER(AN62),AN62,0)+IF(ISNUMBER(AS62),AS62,0)</f>
        <v>0</v>
      </c>
      <c r="BC62" s="105"/>
      <c r="BD62" s="105"/>
      <c r="BE62" s="105"/>
      <c r="BF62" s="106"/>
      <c r="BG62" s="104"/>
      <c r="BH62" s="105"/>
      <c r="BI62" s="105"/>
      <c r="BJ62" s="105"/>
      <c r="BK62" s="106"/>
      <c r="BL62" s="104"/>
      <c r="BM62" s="105"/>
      <c r="BN62" s="105"/>
      <c r="BO62" s="105"/>
      <c r="BP62" s="106"/>
      <c r="BQ62" s="104"/>
      <c r="BR62" s="105"/>
      <c r="BS62" s="105"/>
      <c r="BT62" s="106"/>
      <c r="BU62" s="104">
        <f>IF(ISNUMBER(BG62),BG62,0)+IF(ISNUMBER(BL62),BL62,0)</f>
        <v>0</v>
      </c>
      <c r="BV62" s="105"/>
      <c r="BW62" s="105"/>
      <c r="BX62" s="105"/>
      <c r="BY62" s="106"/>
      <c r="CA62" s="6" t="s">
        <v>28</v>
      </c>
    </row>
    <row r="64" spans="1:79" ht="14.25" customHeight="1" x14ac:dyDescent="0.2">
      <c r="A64" s="42" t="s">
        <v>250</v>
      </c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42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2"/>
      <c r="BJ64" s="42"/>
      <c r="BK64" s="42"/>
      <c r="BL64" s="42"/>
    </row>
    <row r="65" spans="1:79" ht="15" customHeight="1" x14ac:dyDescent="0.2">
      <c r="A65" s="53" t="s">
        <v>222</v>
      </c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53"/>
      <c r="BK65" s="53"/>
    </row>
    <row r="66" spans="1:79" ht="23.1" customHeight="1" x14ac:dyDescent="0.2">
      <c r="A66" s="67" t="s">
        <v>118</v>
      </c>
      <c r="B66" s="68"/>
      <c r="C66" s="68"/>
      <c r="D66" s="69"/>
      <c r="E66" s="61" t="s">
        <v>19</v>
      </c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3"/>
      <c r="X66" s="30" t="s">
        <v>244</v>
      </c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2"/>
      <c r="AR66" s="36" t="s">
        <v>249</v>
      </c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</row>
    <row r="67" spans="1:79" ht="48.75" customHeight="1" x14ac:dyDescent="0.2">
      <c r="A67" s="70"/>
      <c r="B67" s="71"/>
      <c r="C67" s="71"/>
      <c r="D67" s="72"/>
      <c r="E67" s="64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6"/>
      <c r="X67" s="61" t="s">
        <v>4</v>
      </c>
      <c r="Y67" s="62"/>
      <c r="Z67" s="62"/>
      <c r="AA67" s="62"/>
      <c r="AB67" s="63"/>
      <c r="AC67" s="61" t="s">
        <v>3</v>
      </c>
      <c r="AD67" s="62"/>
      <c r="AE67" s="62"/>
      <c r="AF67" s="62"/>
      <c r="AG67" s="63"/>
      <c r="AH67" s="46" t="s">
        <v>116</v>
      </c>
      <c r="AI67" s="47"/>
      <c r="AJ67" s="47"/>
      <c r="AK67" s="47"/>
      <c r="AL67" s="48"/>
      <c r="AM67" s="30" t="s">
        <v>5</v>
      </c>
      <c r="AN67" s="31"/>
      <c r="AO67" s="31"/>
      <c r="AP67" s="31"/>
      <c r="AQ67" s="32"/>
      <c r="AR67" s="30" t="s">
        <v>4</v>
      </c>
      <c r="AS67" s="31"/>
      <c r="AT67" s="31"/>
      <c r="AU67" s="31"/>
      <c r="AV67" s="32"/>
      <c r="AW67" s="30" t="s">
        <v>3</v>
      </c>
      <c r="AX67" s="31"/>
      <c r="AY67" s="31"/>
      <c r="AZ67" s="31"/>
      <c r="BA67" s="32"/>
      <c r="BB67" s="46" t="s">
        <v>116</v>
      </c>
      <c r="BC67" s="47"/>
      <c r="BD67" s="47"/>
      <c r="BE67" s="47"/>
      <c r="BF67" s="48"/>
      <c r="BG67" s="30" t="s">
        <v>96</v>
      </c>
      <c r="BH67" s="31"/>
      <c r="BI67" s="31"/>
      <c r="BJ67" s="31"/>
      <c r="BK67" s="32"/>
    </row>
    <row r="68" spans="1:79" ht="12.75" customHeight="1" x14ac:dyDescent="0.2">
      <c r="A68" s="30">
        <v>1</v>
      </c>
      <c r="B68" s="31"/>
      <c r="C68" s="31"/>
      <c r="D68" s="32"/>
      <c r="E68" s="30">
        <v>2</v>
      </c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2"/>
      <c r="X68" s="30">
        <v>3</v>
      </c>
      <c r="Y68" s="31"/>
      <c r="Z68" s="31"/>
      <c r="AA68" s="31"/>
      <c r="AB68" s="32"/>
      <c r="AC68" s="30">
        <v>4</v>
      </c>
      <c r="AD68" s="31"/>
      <c r="AE68" s="31"/>
      <c r="AF68" s="31"/>
      <c r="AG68" s="32"/>
      <c r="AH68" s="30">
        <v>5</v>
      </c>
      <c r="AI68" s="31"/>
      <c r="AJ68" s="31"/>
      <c r="AK68" s="31"/>
      <c r="AL68" s="32"/>
      <c r="AM68" s="30">
        <v>6</v>
      </c>
      <c r="AN68" s="31"/>
      <c r="AO68" s="31"/>
      <c r="AP68" s="31"/>
      <c r="AQ68" s="32"/>
      <c r="AR68" s="30">
        <v>7</v>
      </c>
      <c r="AS68" s="31"/>
      <c r="AT68" s="31"/>
      <c r="AU68" s="31"/>
      <c r="AV68" s="32"/>
      <c r="AW68" s="30">
        <v>8</v>
      </c>
      <c r="AX68" s="31"/>
      <c r="AY68" s="31"/>
      <c r="AZ68" s="31"/>
      <c r="BA68" s="32"/>
      <c r="BB68" s="30">
        <v>9</v>
      </c>
      <c r="BC68" s="31"/>
      <c r="BD68" s="31"/>
      <c r="BE68" s="31"/>
      <c r="BF68" s="32"/>
      <c r="BG68" s="30">
        <v>10</v>
      </c>
      <c r="BH68" s="31"/>
      <c r="BI68" s="31"/>
      <c r="BJ68" s="31"/>
      <c r="BK68" s="32"/>
    </row>
    <row r="69" spans="1:79" s="1" customFormat="1" ht="12.75" hidden="1" customHeight="1" x14ac:dyDescent="0.2">
      <c r="A69" s="33" t="s">
        <v>64</v>
      </c>
      <c r="B69" s="34"/>
      <c r="C69" s="34"/>
      <c r="D69" s="35"/>
      <c r="E69" s="33" t="s">
        <v>57</v>
      </c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5"/>
      <c r="X69" s="80" t="s">
        <v>60</v>
      </c>
      <c r="Y69" s="81"/>
      <c r="Z69" s="81"/>
      <c r="AA69" s="81"/>
      <c r="AB69" s="82"/>
      <c r="AC69" s="80" t="s">
        <v>61</v>
      </c>
      <c r="AD69" s="81"/>
      <c r="AE69" s="81"/>
      <c r="AF69" s="81"/>
      <c r="AG69" s="82"/>
      <c r="AH69" s="33" t="s">
        <v>94</v>
      </c>
      <c r="AI69" s="34"/>
      <c r="AJ69" s="34"/>
      <c r="AK69" s="34"/>
      <c r="AL69" s="35"/>
      <c r="AM69" s="50" t="s">
        <v>171</v>
      </c>
      <c r="AN69" s="51"/>
      <c r="AO69" s="51"/>
      <c r="AP69" s="51"/>
      <c r="AQ69" s="52"/>
      <c r="AR69" s="33" t="s">
        <v>62</v>
      </c>
      <c r="AS69" s="34"/>
      <c r="AT69" s="34"/>
      <c r="AU69" s="34"/>
      <c r="AV69" s="35"/>
      <c r="AW69" s="33" t="s">
        <v>63</v>
      </c>
      <c r="AX69" s="34"/>
      <c r="AY69" s="34"/>
      <c r="AZ69" s="34"/>
      <c r="BA69" s="35"/>
      <c r="BB69" s="33" t="s">
        <v>95</v>
      </c>
      <c r="BC69" s="34"/>
      <c r="BD69" s="34"/>
      <c r="BE69" s="34"/>
      <c r="BF69" s="35"/>
      <c r="BG69" s="50" t="s">
        <v>171</v>
      </c>
      <c r="BH69" s="51"/>
      <c r="BI69" s="51"/>
      <c r="BJ69" s="51"/>
      <c r="BK69" s="52"/>
      <c r="CA69" t="s">
        <v>29</v>
      </c>
    </row>
    <row r="70" spans="1:79" s="99" customFormat="1" ht="12.75" customHeight="1" x14ac:dyDescent="0.2">
      <c r="A70" s="89">
        <v>2111</v>
      </c>
      <c r="B70" s="90"/>
      <c r="C70" s="90"/>
      <c r="D70" s="91"/>
      <c r="E70" s="92" t="s">
        <v>174</v>
      </c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4"/>
      <c r="X70" s="96">
        <v>864885</v>
      </c>
      <c r="Y70" s="97"/>
      <c r="Z70" s="97"/>
      <c r="AA70" s="97"/>
      <c r="AB70" s="98"/>
      <c r="AC70" s="96">
        <v>0</v>
      </c>
      <c r="AD70" s="97"/>
      <c r="AE70" s="97"/>
      <c r="AF70" s="97"/>
      <c r="AG70" s="98"/>
      <c r="AH70" s="96">
        <v>0</v>
      </c>
      <c r="AI70" s="97"/>
      <c r="AJ70" s="97"/>
      <c r="AK70" s="97"/>
      <c r="AL70" s="98"/>
      <c r="AM70" s="96">
        <f>IF(ISNUMBER(X70),X70,0)+IF(ISNUMBER(AC70),AC70,0)</f>
        <v>864885</v>
      </c>
      <c r="AN70" s="97"/>
      <c r="AO70" s="97"/>
      <c r="AP70" s="97"/>
      <c r="AQ70" s="98"/>
      <c r="AR70" s="96">
        <v>925427</v>
      </c>
      <c r="AS70" s="97"/>
      <c r="AT70" s="97"/>
      <c r="AU70" s="97"/>
      <c r="AV70" s="98"/>
      <c r="AW70" s="96">
        <v>0</v>
      </c>
      <c r="AX70" s="97"/>
      <c r="AY70" s="97"/>
      <c r="AZ70" s="97"/>
      <c r="BA70" s="98"/>
      <c r="BB70" s="96">
        <v>0</v>
      </c>
      <c r="BC70" s="97"/>
      <c r="BD70" s="97"/>
      <c r="BE70" s="97"/>
      <c r="BF70" s="98"/>
      <c r="BG70" s="95">
        <f>IF(ISNUMBER(AR70),AR70,0)+IF(ISNUMBER(AW70),AW70,0)</f>
        <v>925427</v>
      </c>
      <c r="BH70" s="95"/>
      <c r="BI70" s="95"/>
      <c r="BJ70" s="95"/>
      <c r="BK70" s="95"/>
      <c r="CA70" s="99" t="s">
        <v>30</v>
      </c>
    </row>
    <row r="71" spans="1:79" s="99" customFormat="1" ht="12.75" customHeight="1" x14ac:dyDescent="0.2">
      <c r="A71" s="89">
        <v>2120</v>
      </c>
      <c r="B71" s="90"/>
      <c r="C71" s="90"/>
      <c r="D71" s="91"/>
      <c r="E71" s="92" t="s">
        <v>175</v>
      </c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4"/>
      <c r="X71" s="96">
        <v>190279</v>
      </c>
      <c r="Y71" s="97"/>
      <c r="Z71" s="97"/>
      <c r="AA71" s="97"/>
      <c r="AB71" s="98"/>
      <c r="AC71" s="96">
        <v>0</v>
      </c>
      <c r="AD71" s="97"/>
      <c r="AE71" s="97"/>
      <c r="AF71" s="97"/>
      <c r="AG71" s="98"/>
      <c r="AH71" s="96">
        <v>0</v>
      </c>
      <c r="AI71" s="97"/>
      <c r="AJ71" s="97"/>
      <c r="AK71" s="97"/>
      <c r="AL71" s="98"/>
      <c r="AM71" s="96">
        <f>IF(ISNUMBER(X71),X71,0)+IF(ISNUMBER(AC71),AC71,0)</f>
        <v>190279</v>
      </c>
      <c r="AN71" s="97"/>
      <c r="AO71" s="97"/>
      <c r="AP71" s="97"/>
      <c r="AQ71" s="98"/>
      <c r="AR71" s="96">
        <v>203599</v>
      </c>
      <c r="AS71" s="97"/>
      <c r="AT71" s="97"/>
      <c r="AU71" s="97"/>
      <c r="AV71" s="98"/>
      <c r="AW71" s="96">
        <v>0</v>
      </c>
      <c r="AX71" s="97"/>
      <c r="AY71" s="97"/>
      <c r="AZ71" s="97"/>
      <c r="BA71" s="98"/>
      <c r="BB71" s="96">
        <v>0</v>
      </c>
      <c r="BC71" s="97"/>
      <c r="BD71" s="97"/>
      <c r="BE71" s="97"/>
      <c r="BF71" s="98"/>
      <c r="BG71" s="95">
        <f>IF(ISNUMBER(AR71),AR71,0)+IF(ISNUMBER(AW71),AW71,0)</f>
        <v>203599</v>
      </c>
      <c r="BH71" s="95"/>
      <c r="BI71" s="95"/>
      <c r="BJ71" s="95"/>
      <c r="BK71" s="95"/>
    </row>
    <row r="72" spans="1:79" s="99" customFormat="1" ht="12.75" customHeight="1" x14ac:dyDescent="0.2">
      <c r="A72" s="89">
        <v>2210</v>
      </c>
      <c r="B72" s="90"/>
      <c r="C72" s="90"/>
      <c r="D72" s="91"/>
      <c r="E72" s="92" t="s">
        <v>176</v>
      </c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4"/>
      <c r="X72" s="96">
        <v>10700</v>
      </c>
      <c r="Y72" s="97"/>
      <c r="Z72" s="97"/>
      <c r="AA72" s="97"/>
      <c r="AB72" s="98"/>
      <c r="AC72" s="96">
        <v>0</v>
      </c>
      <c r="AD72" s="97"/>
      <c r="AE72" s="97"/>
      <c r="AF72" s="97"/>
      <c r="AG72" s="98"/>
      <c r="AH72" s="96">
        <v>0</v>
      </c>
      <c r="AI72" s="97"/>
      <c r="AJ72" s="97"/>
      <c r="AK72" s="97"/>
      <c r="AL72" s="98"/>
      <c r="AM72" s="96">
        <f>IF(ISNUMBER(X72),X72,0)+IF(ISNUMBER(AC72),AC72,0)</f>
        <v>10700</v>
      </c>
      <c r="AN72" s="97"/>
      <c r="AO72" s="97"/>
      <c r="AP72" s="97"/>
      <c r="AQ72" s="98"/>
      <c r="AR72" s="96">
        <v>11321</v>
      </c>
      <c r="AS72" s="97"/>
      <c r="AT72" s="97"/>
      <c r="AU72" s="97"/>
      <c r="AV72" s="98"/>
      <c r="AW72" s="96">
        <v>0</v>
      </c>
      <c r="AX72" s="97"/>
      <c r="AY72" s="97"/>
      <c r="AZ72" s="97"/>
      <c r="BA72" s="98"/>
      <c r="BB72" s="96">
        <v>0</v>
      </c>
      <c r="BC72" s="97"/>
      <c r="BD72" s="97"/>
      <c r="BE72" s="97"/>
      <c r="BF72" s="98"/>
      <c r="BG72" s="95">
        <f>IF(ISNUMBER(AR72),AR72,0)+IF(ISNUMBER(AW72),AW72,0)</f>
        <v>11321</v>
      </c>
      <c r="BH72" s="95"/>
      <c r="BI72" s="95"/>
      <c r="BJ72" s="95"/>
      <c r="BK72" s="95"/>
    </row>
    <row r="73" spans="1:79" s="99" customFormat="1" ht="12.75" customHeight="1" x14ac:dyDescent="0.2">
      <c r="A73" s="89">
        <v>2240</v>
      </c>
      <c r="B73" s="90"/>
      <c r="C73" s="90"/>
      <c r="D73" s="91"/>
      <c r="E73" s="92" t="s">
        <v>177</v>
      </c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4"/>
      <c r="X73" s="96">
        <v>10700</v>
      </c>
      <c r="Y73" s="97"/>
      <c r="Z73" s="97"/>
      <c r="AA73" s="97"/>
      <c r="AB73" s="98"/>
      <c r="AC73" s="96">
        <v>0</v>
      </c>
      <c r="AD73" s="97"/>
      <c r="AE73" s="97"/>
      <c r="AF73" s="97"/>
      <c r="AG73" s="98"/>
      <c r="AH73" s="96">
        <v>0</v>
      </c>
      <c r="AI73" s="97"/>
      <c r="AJ73" s="97"/>
      <c r="AK73" s="97"/>
      <c r="AL73" s="98"/>
      <c r="AM73" s="96">
        <f>IF(ISNUMBER(X73),X73,0)+IF(ISNUMBER(AC73),AC73,0)</f>
        <v>10700</v>
      </c>
      <c r="AN73" s="97"/>
      <c r="AO73" s="97"/>
      <c r="AP73" s="97"/>
      <c r="AQ73" s="98"/>
      <c r="AR73" s="96">
        <v>11321</v>
      </c>
      <c r="AS73" s="97"/>
      <c r="AT73" s="97"/>
      <c r="AU73" s="97"/>
      <c r="AV73" s="98"/>
      <c r="AW73" s="96">
        <v>0</v>
      </c>
      <c r="AX73" s="97"/>
      <c r="AY73" s="97"/>
      <c r="AZ73" s="97"/>
      <c r="BA73" s="98"/>
      <c r="BB73" s="96">
        <v>0</v>
      </c>
      <c r="BC73" s="97"/>
      <c r="BD73" s="97"/>
      <c r="BE73" s="97"/>
      <c r="BF73" s="98"/>
      <c r="BG73" s="95">
        <f>IF(ISNUMBER(AR73),AR73,0)+IF(ISNUMBER(AW73),AW73,0)</f>
        <v>11321</v>
      </c>
      <c r="BH73" s="95"/>
      <c r="BI73" s="95"/>
      <c r="BJ73" s="95"/>
      <c r="BK73" s="95"/>
    </row>
    <row r="74" spans="1:79" s="6" customFormat="1" ht="12.75" customHeight="1" x14ac:dyDescent="0.2">
      <c r="A74" s="87"/>
      <c r="B74" s="85"/>
      <c r="C74" s="85"/>
      <c r="D74" s="86"/>
      <c r="E74" s="100" t="s">
        <v>147</v>
      </c>
      <c r="F74" s="101"/>
      <c r="G74" s="101"/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2"/>
      <c r="X74" s="104">
        <v>1076564</v>
      </c>
      <c r="Y74" s="105"/>
      <c r="Z74" s="105"/>
      <c r="AA74" s="105"/>
      <c r="AB74" s="106"/>
      <c r="AC74" s="104">
        <v>0</v>
      </c>
      <c r="AD74" s="105"/>
      <c r="AE74" s="105"/>
      <c r="AF74" s="105"/>
      <c r="AG74" s="106"/>
      <c r="AH74" s="104">
        <v>0</v>
      </c>
      <c r="AI74" s="105"/>
      <c r="AJ74" s="105"/>
      <c r="AK74" s="105"/>
      <c r="AL74" s="106"/>
      <c r="AM74" s="104">
        <f>IF(ISNUMBER(X74),X74,0)+IF(ISNUMBER(AC74),AC74,0)</f>
        <v>1076564</v>
      </c>
      <c r="AN74" s="105"/>
      <c r="AO74" s="105"/>
      <c r="AP74" s="105"/>
      <c r="AQ74" s="106"/>
      <c r="AR74" s="104">
        <v>1151668</v>
      </c>
      <c r="AS74" s="105"/>
      <c r="AT74" s="105"/>
      <c r="AU74" s="105"/>
      <c r="AV74" s="106"/>
      <c r="AW74" s="104">
        <v>0</v>
      </c>
      <c r="AX74" s="105"/>
      <c r="AY74" s="105"/>
      <c r="AZ74" s="105"/>
      <c r="BA74" s="106"/>
      <c r="BB74" s="104">
        <v>0</v>
      </c>
      <c r="BC74" s="105"/>
      <c r="BD74" s="105"/>
      <c r="BE74" s="105"/>
      <c r="BF74" s="106"/>
      <c r="BG74" s="103">
        <f>IF(ISNUMBER(AR74),AR74,0)+IF(ISNUMBER(AW74),AW74,0)</f>
        <v>1151668</v>
      </c>
      <c r="BH74" s="103"/>
      <c r="BI74" s="103"/>
      <c r="BJ74" s="103"/>
      <c r="BK74" s="103"/>
    </row>
    <row r="76" spans="1:79" ht="14.25" customHeight="1" x14ac:dyDescent="0.2">
      <c r="A76" s="42" t="s">
        <v>251</v>
      </c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</row>
    <row r="77" spans="1:79" ht="15" customHeight="1" x14ac:dyDescent="0.2">
      <c r="A77" s="53" t="s">
        <v>222</v>
      </c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</row>
    <row r="78" spans="1:79" ht="23.1" customHeight="1" x14ac:dyDescent="0.2">
      <c r="A78" s="67" t="s">
        <v>119</v>
      </c>
      <c r="B78" s="68"/>
      <c r="C78" s="68"/>
      <c r="D78" s="68"/>
      <c r="E78" s="69"/>
      <c r="F78" s="61" t="s">
        <v>19</v>
      </c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3"/>
      <c r="X78" s="36" t="s">
        <v>244</v>
      </c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0" t="s">
        <v>249</v>
      </c>
      <c r="AS78" s="31"/>
      <c r="AT78" s="31"/>
      <c r="AU78" s="31"/>
      <c r="AV78" s="31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31"/>
      <c r="BH78" s="31"/>
      <c r="BI78" s="31"/>
      <c r="BJ78" s="31"/>
      <c r="BK78" s="32"/>
    </row>
    <row r="79" spans="1:79" ht="53.25" customHeight="1" x14ac:dyDescent="0.2">
      <c r="A79" s="70"/>
      <c r="B79" s="71"/>
      <c r="C79" s="71"/>
      <c r="D79" s="71"/>
      <c r="E79" s="72"/>
      <c r="F79" s="64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6"/>
      <c r="X79" s="30" t="s">
        <v>4</v>
      </c>
      <c r="Y79" s="31"/>
      <c r="Z79" s="31"/>
      <c r="AA79" s="31"/>
      <c r="AB79" s="32"/>
      <c r="AC79" s="30" t="s">
        <v>3</v>
      </c>
      <c r="AD79" s="31"/>
      <c r="AE79" s="31"/>
      <c r="AF79" s="31"/>
      <c r="AG79" s="32"/>
      <c r="AH79" s="46" t="s">
        <v>116</v>
      </c>
      <c r="AI79" s="47"/>
      <c r="AJ79" s="47"/>
      <c r="AK79" s="47"/>
      <c r="AL79" s="48"/>
      <c r="AM79" s="30" t="s">
        <v>5</v>
      </c>
      <c r="AN79" s="31"/>
      <c r="AO79" s="31"/>
      <c r="AP79" s="31"/>
      <c r="AQ79" s="32"/>
      <c r="AR79" s="30" t="s">
        <v>4</v>
      </c>
      <c r="AS79" s="31"/>
      <c r="AT79" s="31"/>
      <c r="AU79" s="31"/>
      <c r="AV79" s="32"/>
      <c r="AW79" s="30" t="s">
        <v>3</v>
      </c>
      <c r="AX79" s="31"/>
      <c r="AY79" s="31"/>
      <c r="AZ79" s="31"/>
      <c r="BA79" s="32"/>
      <c r="BB79" s="49" t="s">
        <v>116</v>
      </c>
      <c r="BC79" s="49"/>
      <c r="BD79" s="49"/>
      <c r="BE79" s="49"/>
      <c r="BF79" s="49"/>
      <c r="BG79" s="30" t="s">
        <v>96</v>
      </c>
      <c r="BH79" s="31"/>
      <c r="BI79" s="31"/>
      <c r="BJ79" s="31"/>
      <c r="BK79" s="32"/>
    </row>
    <row r="80" spans="1:79" ht="15" customHeight="1" x14ac:dyDescent="0.2">
      <c r="A80" s="30">
        <v>1</v>
      </c>
      <c r="B80" s="31"/>
      <c r="C80" s="31"/>
      <c r="D80" s="31"/>
      <c r="E80" s="32"/>
      <c r="F80" s="30">
        <v>2</v>
      </c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2"/>
      <c r="X80" s="30">
        <v>3</v>
      </c>
      <c r="Y80" s="31"/>
      <c r="Z80" s="31"/>
      <c r="AA80" s="31"/>
      <c r="AB80" s="32"/>
      <c r="AC80" s="30">
        <v>4</v>
      </c>
      <c r="AD80" s="31"/>
      <c r="AE80" s="31"/>
      <c r="AF80" s="31"/>
      <c r="AG80" s="32"/>
      <c r="AH80" s="30">
        <v>5</v>
      </c>
      <c r="AI80" s="31"/>
      <c r="AJ80" s="31"/>
      <c r="AK80" s="31"/>
      <c r="AL80" s="32"/>
      <c r="AM80" s="30">
        <v>6</v>
      </c>
      <c r="AN80" s="31"/>
      <c r="AO80" s="31"/>
      <c r="AP80" s="31"/>
      <c r="AQ80" s="32"/>
      <c r="AR80" s="30">
        <v>7</v>
      </c>
      <c r="AS80" s="31"/>
      <c r="AT80" s="31"/>
      <c r="AU80" s="31"/>
      <c r="AV80" s="32"/>
      <c r="AW80" s="30">
        <v>8</v>
      </c>
      <c r="AX80" s="31"/>
      <c r="AY80" s="31"/>
      <c r="AZ80" s="31"/>
      <c r="BA80" s="32"/>
      <c r="BB80" s="30">
        <v>9</v>
      </c>
      <c r="BC80" s="31"/>
      <c r="BD80" s="31"/>
      <c r="BE80" s="31"/>
      <c r="BF80" s="32"/>
      <c r="BG80" s="30">
        <v>10</v>
      </c>
      <c r="BH80" s="31"/>
      <c r="BI80" s="31"/>
      <c r="BJ80" s="31"/>
      <c r="BK80" s="32"/>
    </row>
    <row r="81" spans="1:79" s="1" customFormat="1" ht="15" hidden="1" customHeight="1" x14ac:dyDescent="0.2">
      <c r="A81" s="33" t="s">
        <v>64</v>
      </c>
      <c r="B81" s="34"/>
      <c r="C81" s="34"/>
      <c r="D81" s="34"/>
      <c r="E81" s="35"/>
      <c r="F81" s="33" t="s">
        <v>57</v>
      </c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5"/>
      <c r="X81" s="33" t="s">
        <v>60</v>
      </c>
      <c r="Y81" s="34"/>
      <c r="Z81" s="34"/>
      <c r="AA81" s="34"/>
      <c r="AB81" s="35"/>
      <c r="AC81" s="33" t="s">
        <v>61</v>
      </c>
      <c r="AD81" s="34"/>
      <c r="AE81" s="34"/>
      <c r="AF81" s="34"/>
      <c r="AG81" s="35"/>
      <c r="AH81" s="33" t="s">
        <v>94</v>
      </c>
      <c r="AI81" s="34"/>
      <c r="AJ81" s="34"/>
      <c r="AK81" s="34"/>
      <c r="AL81" s="35"/>
      <c r="AM81" s="50" t="s">
        <v>171</v>
      </c>
      <c r="AN81" s="51"/>
      <c r="AO81" s="51"/>
      <c r="AP81" s="51"/>
      <c r="AQ81" s="52"/>
      <c r="AR81" s="33" t="s">
        <v>62</v>
      </c>
      <c r="AS81" s="34"/>
      <c r="AT81" s="34"/>
      <c r="AU81" s="34"/>
      <c r="AV81" s="35"/>
      <c r="AW81" s="33" t="s">
        <v>63</v>
      </c>
      <c r="AX81" s="34"/>
      <c r="AY81" s="34"/>
      <c r="AZ81" s="34"/>
      <c r="BA81" s="35"/>
      <c r="BB81" s="33" t="s">
        <v>95</v>
      </c>
      <c r="BC81" s="34"/>
      <c r="BD81" s="34"/>
      <c r="BE81" s="34"/>
      <c r="BF81" s="35"/>
      <c r="BG81" s="50" t="s">
        <v>171</v>
      </c>
      <c r="BH81" s="51"/>
      <c r="BI81" s="51"/>
      <c r="BJ81" s="51"/>
      <c r="BK81" s="52"/>
      <c r="CA81" t="s">
        <v>31</v>
      </c>
    </row>
    <row r="82" spans="1:79" s="6" customFormat="1" ht="12.75" customHeight="1" x14ac:dyDescent="0.2">
      <c r="A82" s="87"/>
      <c r="B82" s="85"/>
      <c r="C82" s="85"/>
      <c r="D82" s="85"/>
      <c r="E82" s="86"/>
      <c r="F82" s="87" t="s">
        <v>147</v>
      </c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6"/>
      <c r="X82" s="107"/>
      <c r="Y82" s="108"/>
      <c r="Z82" s="108"/>
      <c r="AA82" s="108"/>
      <c r="AB82" s="109"/>
      <c r="AC82" s="107"/>
      <c r="AD82" s="108"/>
      <c r="AE82" s="108"/>
      <c r="AF82" s="108"/>
      <c r="AG82" s="109"/>
      <c r="AH82" s="103"/>
      <c r="AI82" s="103"/>
      <c r="AJ82" s="103"/>
      <c r="AK82" s="103"/>
      <c r="AL82" s="103"/>
      <c r="AM82" s="103">
        <f>IF(ISNUMBER(X82),X82,0)+IF(ISNUMBER(AC82),AC82,0)</f>
        <v>0</v>
      </c>
      <c r="AN82" s="103"/>
      <c r="AO82" s="103"/>
      <c r="AP82" s="103"/>
      <c r="AQ82" s="103"/>
      <c r="AR82" s="103"/>
      <c r="AS82" s="103"/>
      <c r="AT82" s="103"/>
      <c r="AU82" s="103"/>
      <c r="AV82" s="103"/>
      <c r="AW82" s="103"/>
      <c r="AX82" s="103"/>
      <c r="AY82" s="103"/>
      <c r="AZ82" s="103"/>
      <c r="BA82" s="103"/>
      <c r="BB82" s="103"/>
      <c r="BC82" s="103"/>
      <c r="BD82" s="103"/>
      <c r="BE82" s="103"/>
      <c r="BF82" s="103"/>
      <c r="BG82" s="103">
        <f>IF(ISNUMBER(AR82),AR82,0)+IF(ISNUMBER(AW82),AW82,0)</f>
        <v>0</v>
      </c>
      <c r="BH82" s="103"/>
      <c r="BI82" s="103"/>
      <c r="BJ82" s="103"/>
      <c r="BK82" s="103"/>
      <c r="CA82" s="6" t="s">
        <v>32</v>
      </c>
    </row>
    <row r="85" spans="1:79" ht="14.25" customHeight="1" x14ac:dyDescent="0.2">
      <c r="A85" s="42" t="s">
        <v>120</v>
      </c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  <c r="BH85" s="42"/>
      <c r="BI85" s="42"/>
      <c r="BJ85" s="42"/>
      <c r="BK85" s="42"/>
      <c r="BL85" s="42"/>
    </row>
    <row r="86" spans="1:79" ht="14.25" customHeight="1" x14ac:dyDescent="0.2">
      <c r="A86" s="42" t="s">
        <v>237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2"/>
      <c r="BJ86" s="42"/>
      <c r="BK86" s="42"/>
      <c r="BL86" s="42"/>
    </row>
    <row r="87" spans="1:79" ht="15" customHeight="1" x14ac:dyDescent="0.2">
      <c r="A87" s="53" t="s">
        <v>222</v>
      </c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53"/>
      <c r="BN87" s="53"/>
      <c r="BO87" s="53"/>
      <c r="BP87" s="53"/>
      <c r="BQ87" s="53"/>
      <c r="BR87" s="53"/>
      <c r="BS87" s="53"/>
      <c r="BT87" s="53"/>
      <c r="BU87" s="53"/>
      <c r="BV87" s="53"/>
      <c r="BW87" s="53"/>
      <c r="BX87" s="53"/>
      <c r="BY87" s="53"/>
    </row>
    <row r="88" spans="1:79" ht="23.1" customHeight="1" x14ac:dyDescent="0.2">
      <c r="A88" s="61" t="s">
        <v>6</v>
      </c>
      <c r="B88" s="62"/>
      <c r="C88" s="62"/>
      <c r="D88" s="61" t="s">
        <v>121</v>
      </c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3"/>
      <c r="U88" s="30" t="s">
        <v>223</v>
      </c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2"/>
      <c r="AN88" s="30" t="s">
        <v>226</v>
      </c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  <c r="BE88" s="31"/>
      <c r="BF88" s="32"/>
      <c r="BG88" s="36" t="s">
        <v>234</v>
      </c>
      <c r="BH88" s="36"/>
      <c r="BI88" s="36"/>
      <c r="BJ88" s="36"/>
      <c r="BK88" s="36"/>
      <c r="BL88" s="36"/>
      <c r="BM88" s="36"/>
      <c r="BN88" s="36"/>
      <c r="BO88" s="36"/>
      <c r="BP88" s="36"/>
      <c r="BQ88" s="36"/>
      <c r="BR88" s="36"/>
      <c r="BS88" s="36"/>
      <c r="BT88" s="36"/>
      <c r="BU88" s="36"/>
      <c r="BV88" s="36"/>
      <c r="BW88" s="36"/>
      <c r="BX88" s="36"/>
      <c r="BY88" s="36"/>
    </row>
    <row r="89" spans="1:79" ht="52.5" customHeight="1" x14ac:dyDescent="0.2">
      <c r="A89" s="64"/>
      <c r="B89" s="65"/>
      <c r="C89" s="65"/>
      <c r="D89" s="64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6"/>
      <c r="U89" s="30" t="s">
        <v>4</v>
      </c>
      <c r="V89" s="31"/>
      <c r="W89" s="31"/>
      <c r="X89" s="31"/>
      <c r="Y89" s="32"/>
      <c r="Z89" s="30" t="s">
        <v>3</v>
      </c>
      <c r="AA89" s="31"/>
      <c r="AB89" s="31"/>
      <c r="AC89" s="31"/>
      <c r="AD89" s="32"/>
      <c r="AE89" s="46" t="s">
        <v>116</v>
      </c>
      <c r="AF89" s="47"/>
      <c r="AG89" s="47"/>
      <c r="AH89" s="48"/>
      <c r="AI89" s="30" t="s">
        <v>5</v>
      </c>
      <c r="AJ89" s="31"/>
      <c r="AK89" s="31"/>
      <c r="AL89" s="31"/>
      <c r="AM89" s="32"/>
      <c r="AN89" s="30" t="s">
        <v>4</v>
      </c>
      <c r="AO89" s="31"/>
      <c r="AP89" s="31"/>
      <c r="AQ89" s="31"/>
      <c r="AR89" s="32"/>
      <c r="AS89" s="30" t="s">
        <v>3</v>
      </c>
      <c r="AT89" s="31"/>
      <c r="AU89" s="31"/>
      <c r="AV89" s="31"/>
      <c r="AW89" s="32"/>
      <c r="AX89" s="46" t="s">
        <v>116</v>
      </c>
      <c r="AY89" s="47"/>
      <c r="AZ89" s="47"/>
      <c r="BA89" s="48"/>
      <c r="BB89" s="30" t="s">
        <v>96</v>
      </c>
      <c r="BC89" s="31"/>
      <c r="BD89" s="31"/>
      <c r="BE89" s="31"/>
      <c r="BF89" s="32"/>
      <c r="BG89" s="30" t="s">
        <v>4</v>
      </c>
      <c r="BH89" s="31"/>
      <c r="BI89" s="31"/>
      <c r="BJ89" s="31"/>
      <c r="BK89" s="32"/>
      <c r="BL89" s="36" t="s">
        <v>3</v>
      </c>
      <c r="BM89" s="36"/>
      <c r="BN89" s="36"/>
      <c r="BO89" s="36"/>
      <c r="BP89" s="36"/>
      <c r="BQ89" s="49" t="s">
        <v>116</v>
      </c>
      <c r="BR89" s="49"/>
      <c r="BS89" s="49"/>
      <c r="BT89" s="49"/>
      <c r="BU89" s="30" t="s">
        <v>97</v>
      </c>
      <c r="BV89" s="31"/>
      <c r="BW89" s="31"/>
      <c r="BX89" s="31"/>
      <c r="BY89" s="32"/>
    </row>
    <row r="90" spans="1:79" ht="15" customHeight="1" x14ac:dyDescent="0.2">
      <c r="A90" s="30">
        <v>1</v>
      </c>
      <c r="B90" s="31"/>
      <c r="C90" s="31"/>
      <c r="D90" s="30">
        <v>2</v>
      </c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2"/>
      <c r="U90" s="30">
        <v>3</v>
      </c>
      <c r="V90" s="31"/>
      <c r="W90" s="31"/>
      <c r="X90" s="31"/>
      <c r="Y90" s="32"/>
      <c r="Z90" s="30">
        <v>4</v>
      </c>
      <c r="AA90" s="31"/>
      <c r="AB90" s="31"/>
      <c r="AC90" s="31"/>
      <c r="AD90" s="32"/>
      <c r="AE90" s="30">
        <v>5</v>
      </c>
      <c r="AF90" s="31"/>
      <c r="AG90" s="31"/>
      <c r="AH90" s="32"/>
      <c r="AI90" s="30">
        <v>6</v>
      </c>
      <c r="AJ90" s="31"/>
      <c r="AK90" s="31"/>
      <c r="AL90" s="31"/>
      <c r="AM90" s="32"/>
      <c r="AN90" s="30">
        <v>7</v>
      </c>
      <c r="AO90" s="31"/>
      <c r="AP90" s="31"/>
      <c r="AQ90" s="31"/>
      <c r="AR90" s="32"/>
      <c r="AS90" s="30">
        <v>8</v>
      </c>
      <c r="AT90" s="31"/>
      <c r="AU90" s="31"/>
      <c r="AV90" s="31"/>
      <c r="AW90" s="32"/>
      <c r="AX90" s="36">
        <v>9</v>
      </c>
      <c r="AY90" s="36"/>
      <c r="AZ90" s="36"/>
      <c r="BA90" s="36"/>
      <c r="BB90" s="30">
        <v>10</v>
      </c>
      <c r="BC90" s="31"/>
      <c r="BD90" s="31"/>
      <c r="BE90" s="31"/>
      <c r="BF90" s="32"/>
      <c r="BG90" s="30">
        <v>11</v>
      </c>
      <c r="BH90" s="31"/>
      <c r="BI90" s="31"/>
      <c r="BJ90" s="31"/>
      <c r="BK90" s="32"/>
      <c r="BL90" s="36">
        <v>12</v>
      </c>
      <c r="BM90" s="36"/>
      <c r="BN90" s="36"/>
      <c r="BO90" s="36"/>
      <c r="BP90" s="36"/>
      <c r="BQ90" s="30">
        <v>13</v>
      </c>
      <c r="BR90" s="31"/>
      <c r="BS90" s="31"/>
      <c r="BT90" s="32"/>
      <c r="BU90" s="30">
        <v>14</v>
      </c>
      <c r="BV90" s="31"/>
      <c r="BW90" s="31"/>
      <c r="BX90" s="31"/>
      <c r="BY90" s="32"/>
    </row>
    <row r="91" spans="1:79" s="1" customFormat="1" ht="14.25" hidden="1" customHeight="1" x14ac:dyDescent="0.2">
      <c r="A91" s="33" t="s">
        <v>69</v>
      </c>
      <c r="B91" s="34"/>
      <c r="C91" s="34"/>
      <c r="D91" s="33" t="s">
        <v>57</v>
      </c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5"/>
      <c r="U91" s="38" t="s">
        <v>65</v>
      </c>
      <c r="V91" s="38"/>
      <c r="W91" s="38"/>
      <c r="X91" s="38"/>
      <c r="Y91" s="38"/>
      <c r="Z91" s="38" t="s">
        <v>66</v>
      </c>
      <c r="AA91" s="38"/>
      <c r="AB91" s="38"/>
      <c r="AC91" s="38"/>
      <c r="AD91" s="38"/>
      <c r="AE91" s="38" t="s">
        <v>91</v>
      </c>
      <c r="AF91" s="38"/>
      <c r="AG91" s="38"/>
      <c r="AH91" s="38"/>
      <c r="AI91" s="44" t="s">
        <v>170</v>
      </c>
      <c r="AJ91" s="44"/>
      <c r="AK91" s="44"/>
      <c r="AL91" s="44"/>
      <c r="AM91" s="44"/>
      <c r="AN91" s="38" t="s">
        <v>67</v>
      </c>
      <c r="AO91" s="38"/>
      <c r="AP91" s="38"/>
      <c r="AQ91" s="38"/>
      <c r="AR91" s="38"/>
      <c r="AS91" s="38" t="s">
        <v>68</v>
      </c>
      <c r="AT91" s="38"/>
      <c r="AU91" s="38"/>
      <c r="AV91" s="38"/>
      <c r="AW91" s="38"/>
      <c r="AX91" s="38" t="s">
        <v>92</v>
      </c>
      <c r="AY91" s="38"/>
      <c r="AZ91" s="38"/>
      <c r="BA91" s="38"/>
      <c r="BB91" s="44" t="s">
        <v>170</v>
      </c>
      <c r="BC91" s="44"/>
      <c r="BD91" s="44"/>
      <c r="BE91" s="44"/>
      <c r="BF91" s="44"/>
      <c r="BG91" s="38" t="s">
        <v>58</v>
      </c>
      <c r="BH91" s="38"/>
      <c r="BI91" s="38"/>
      <c r="BJ91" s="38"/>
      <c r="BK91" s="38"/>
      <c r="BL91" s="38" t="s">
        <v>59</v>
      </c>
      <c r="BM91" s="38"/>
      <c r="BN91" s="38"/>
      <c r="BO91" s="38"/>
      <c r="BP91" s="38"/>
      <c r="BQ91" s="38" t="s">
        <v>93</v>
      </c>
      <c r="BR91" s="38"/>
      <c r="BS91" s="38"/>
      <c r="BT91" s="38"/>
      <c r="BU91" s="44" t="s">
        <v>170</v>
      </c>
      <c r="BV91" s="44"/>
      <c r="BW91" s="44"/>
      <c r="BX91" s="44"/>
      <c r="BY91" s="44"/>
      <c r="CA91" t="s">
        <v>33</v>
      </c>
    </row>
    <row r="92" spans="1:79" s="99" customFormat="1" ht="25.5" customHeight="1" x14ac:dyDescent="0.2">
      <c r="A92" s="89">
        <v>1</v>
      </c>
      <c r="B92" s="90"/>
      <c r="C92" s="90"/>
      <c r="D92" s="92" t="s">
        <v>178</v>
      </c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4"/>
      <c r="U92" s="96">
        <v>863349.49</v>
      </c>
      <c r="V92" s="97"/>
      <c r="W92" s="97"/>
      <c r="X92" s="97"/>
      <c r="Y92" s="98"/>
      <c r="Z92" s="96">
        <v>0</v>
      </c>
      <c r="AA92" s="97"/>
      <c r="AB92" s="97"/>
      <c r="AC92" s="97"/>
      <c r="AD92" s="98"/>
      <c r="AE92" s="96">
        <v>0</v>
      </c>
      <c r="AF92" s="97"/>
      <c r="AG92" s="97"/>
      <c r="AH92" s="98"/>
      <c r="AI92" s="96">
        <f>IF(ISNUMBER(U92),U92,0)+IF(ISNUMBER(Z92),Z92,0)</f>
        <v>863349.49</v>
      </c>
      <c r="AJ92" s="97"/>
      <c r="AK92" s="97"/>
      <c r="AL92" s="97"/>
      <c r="AM92" s="98"/>
      <c r="AN92" s="96">
        <v>988906</v>
      </c>
      <c r="AO92" s="97"/>
      <c r="AP92" s="97"/>
      <c r="AQ92" s="97"/>
      <c r="AR92" s="98"/>
      <c r="AS92" s="96">
        <v>0</v>
      </c>
      <c r="AT92" s="97"/>
      <c r="AU92" s="97"/>
      <c r="AV92" s="97"/>
      <c r="AW92" s="98"/>
      <c r="AX92" s="96">
        <v>0</v>
      </c>
      <c r="AY92" s="97"/>
      <c r="AZ92" s="97"/>
      <c r="BA92" s="98"/>
      <c r="BB92" s="96">
        <f>IF(ISNUMBER(AN92),AN92,0)+IF(ISNUMBER(AS92),AS92,0)</f>
        <v>988906</v>
      </c>
      <c r="BC92" s="97"/>
      <c r="BD92" s="97"/>
      <c r="BE92" s="97"/>
      <c r="BF92" s="98"/>
      <c r="BG92" s="96">
        <v>999725</v>
      </c>
      <c r="BH92" s="97"/>
      <c r="BI92" s="97"/>
      <c r="BJ92" s="97"/>
      <c r="BK92" s="98"/>
      <c r="BL92" s="96">
        <v>0</v>
      </c>
      <c r="BM92" s="97"/>
      <c r="BN92" s="97"/>
      <c r="BO92" s="97"/>
      <c r="BP92" s="98"/>
      <c r="BQ92" s="96">
        <v>0</v>
      </c>
      <c r="BR92" s="97"/>
      <c r="BS92" s="97"/>
      <c r="BT92" s="98"/>
      <c r="BU92" s="96">
        <f>IF(ISNUMBER(BG92),BG92,0)+IF(ISNUMBER(BL92),BL92,0)</f>
        <v>999725</v>
      </c>
      <c r="BV92" s="97"/>
      <c r="BW92" s="97"/>
      <c r="BX92" s="97"/>
      <c r="BY92" s="98"/>
      <c r="CA92" s="99" t="s">
        <v>34</v>
      </c>
    </row>
    <row r="93" spans="1:79" s="6" customFormat="1" ht="12.75" customHeight="1" x14ac:dyDescent="0.2">
      <c r="A93" s="87"/>
      <c r="B93" s="85"/>
      <c r="C93" s="85"/>
      <c r="D93" s="100" t="s">
        <v>147</v>
      </c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1"/>
      <c r="S93" s="101"/>
      <c r="T93" s="102"/>
      <c r="U93" s="104">
        <v>863349.49</v>
      </c>
      <c r="V93" s="105"/>
      <c r="W93" s="105"/>
      <c r="X93" s="105"/>
      <c r="Y93" s="106"/>
      <c r="Z93" s="104">
        <v>0</v>
      </c>
      <c r="AA93" s="105"/>
      <c r="AB93" s="105"/>
      <c r="AC93" s="105"/>
      <c r="AD93" s="106"/>
      <c r="AE93" s="104">
        <v>0</v>
      </c>
      <c r="AF93" s="105"/>
      <c r="AG93" s="105"/>
      <c r="AH93" s="106"/>
      <c r="AI93" s="104">
        <f>IF(ISNUMBER(U93),U93,0)+IF(ISNUMBER(Z93),Z93,0)</f>
        <v>863349.49</v>
      </c>
      <c r="AJ93" s="105"/>
      <c r="AK93" s="105"/>
      <c r="AL93" s="105"/>
      <c r="AM93" s="106"/>
      <c r="AN93" s="104">
        <v>988906</v>
      </c>
      <c r="AO93" s="105"/>
      <c r="AP93" s="105"/>
      <c r="AQ93" s="105"/>
      <c r="AR93" s="106"/>
      <c r="AS93" s="104">
        <v>0</v>
      </c>
      <c r="AT93" s="105"/>
      <c r="AU93" s="105"/>
      <c r="AV93" s="105"/>
      <c r="AW93" s="106"/>
      <c r="AX93" s="104">
        <v>0</v>
      </c>
      <c r="AY93" s="105"/>
      <c r="AZ93" s="105"/>
      <c r="BA93" s="106"/>
      <c r="BB93" s="104">
        <f>IF(ISNUMBER(AN93),AN93,0)+IF(ISNUMBER(AS93),AS93,0)</f>
        <v>988906</v>
      </c>
      <c r="BC93" s="105"/>
      <c r="BD93" s="105"/>
      <c r="BE93" s="105"/>
      <c r="BF93" s="106"/>
      <c r="BG93" s="104">
        <v>999725</v>
      </c>
      <c r="BH93" s="105"/>
      <c r="BI93" s="105"/>
      <c r="BJ93" s="105"/>
      <c r="BK93" s="106"/>
      <c r="BL93" s="104">
        <v>0</v>
      </c>
      <c r="BM93" s="105"/>
      <c r="BN93" s="105"/>
      <c r="BO93" s="105"/>
      <c r="BP93" s="106"/>
      <c r="BQ93" s="104">
        <v>0</v>
      </c>
      <c r="BR93" s="105"/>
      <c r="BS93" s="105"/>
      <c r="BT93" s="106"/>
      <c r="BU93" s="104">
        <f>IF(ISNUMBER(BG93),BG93,0)+IF(ISNUMBER(BL93),BL93,0)</f>
        <v>999725</v>
      </c>
      <c r="BV93" s="105"/>
      <c r="BW93" s="105"/>
      <c r="BX93" s="105"/>
      <c r="BY93" s="106"/>
    </row>
    <row r="95" spans="1:79" ht="14.25" customHeight="1" x14ac:dyDescent="0.2">
      <c r="A95" s="42" t="s">
        <v>252</v>
      </c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  <c r="BH95" s="42"/>
      <c r="BI95" s="42"/>
      <c r="BJ95" s="42"/>
      <c r="BK95" s="42"/>
      <c r="BL95" s="42"/>
    </row>
    <row r="96" spans="1:79" ht="15" customHeight="1" x14ac:dyDescent="0.2">
      <c r="A96" s="45" t="s">
        <v>222</v>
      </c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</row>
    <row r="97" spans="1:79" ht="23.1" customHeight="1" x14ac:dyDescent="0.2">
      <c r="A97" s="61" t="s">
        <v>6</v>
      </c>
      <c r="B97" s="62"/>
      <c r="C97" s="62"/>
      <c r="D97" s="61" t="s">
        <v>121</v>
      </c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3"/>
      <c r="U97" s="36" t="s">
        <v>244</v>
      </c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 t="s">
        <v>249</v>
      </c>
      <c r="AP97" s="36"/>
      <c r="AQ97" s="36"/>
      <c r="AR97" s="36"/>
      <c r="AS97" s="36"/>
      <c r="AT97" s="36"/>
      <c r="AU97" s="36"/>
      <c r="AV97" s="36"/>
      <c r="AW97" s="36"/>
      <c r="AX97" s="36"/>
      <c r="AY97" s="36"/>
      <c r="AZ97" s="36"/>
      <c r="BA97" s="36"/>
      <c r="BB97" s="36"/>
      <c r="BC97" s="36"/>
      <c r="BD97" s="36"/>
      <c r="BE97" s="36"/>
      <c r="BF97" s="36"/>
      <c r="BG97" s="36"/>
      <c r="BH97" s="36"/>
    </row>
    <row r="98" spans="1:79" ht="54" customHeight="1" x14ac:dyDescent="0.2">
      <c r="A98" s="64"/>
      <c r="B98" s="65"/>
      <c r="C98" s="65"/>
      <c r="D98" s="64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6"/>
      <c r="U98" s="30" t="s">
        <v>4</v>
      </c>
      <c r="V98" s="31"/>
      <c r="W98" s="31"/>
      <c r="X98" s="31"/>
      <c r="Y98" s="32"/>
      <c r="Z98" s="30" t="s">
        <v>3</v>
      </c>
      <c r="AA98" s="31"/>
      <c r="AB98" s="31"/>
      <c r="AC98" s="31"/>
      <c r="AD98" s="32"/>
      <c r="AE98" s="46" t="s">
        <v>116</v>
      </c>
      <c r="AF98" s="47"/>
      <c r="AG98" s="47"/>
      <c r="AH98" s="47"/>
      <c r="AI98" s="48"/>
      <c r="AJ98" s="30" t="s">
        <v>5</v>
      </c>
      <c r="AK98" s="31"/>
      <c r="AL98" s="31"/>
      <c r="AM98" s="31"/>
      <c r="AN98" s="32"/>
      <c r="AO98" s="30" t="s">
        <v>4</v>
      </c>
      <c r="AP98" s="31"/>
      <c r="AQ98" s="31"/>
      <c r="AR98" s="31"/>
      <c r="AS98" s="32"/>
      <c r="AT98" s="30" t="s">
        <v>3</v>
      </c>
      <c r="AU98" s="31"/>
      <c r="AV98" s="31"/>
      <c r="AW98" s="31"/>
      <c r="AX98" s="32"/>
      <c r="AY98" s="46" t="s">
        <v>116</v>
      </c>
      <c r="AZ98" s="47"/>
      <c r="BA98" s="47"/>
      <c r="BB98" s="47"/>
      <c r="BC98" s="48"/>
      <c r="BD98" s="36" t="s">
        <v>96</v>
      </c>
      <c r="BE98" s="36"/>
      <c r="BF98" s="36"/>
      <c r="BG98" s="36"/>
      <c r="BH98" s="36"/>
    </row>
    <row r="99" spans="1:79" ht="15" customHeight="1" x14ac:dyDescent="0.2">
      <c r="A99" s="30" t="s">
        <v>169</v>
      </c>
      <c r="B99" s="31"/>
      <c r="C99" s="31"/>
      <c r="D99" s="30">
        <v>2</v>
      </c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2"/>
      <c r="U99" s="30">
        <v>3</v>
      </c>
      <c r="V99" s="31"/>
      <c r="W99" s="31"/>
      <c r="X99" s="31"/>
      <c r="Y99" s="32"/>
      <c r="Z99" s="30">
        <v>4</v>
      </c>
      <c r="AA99" s="31"/>
      <c r="AB99" s="31"/>
      <c r="AC99" s="31"/>
      <c r="AD99" s="32"/>
      <c r="AE99" s="30">
        <v>5</v>
      </c>
      <c r="AF99" s="31"/>
      <c r="AG99" s="31"/>
      <c r="AH99" s="31"/>
      <c r="AI99" s="32"/>
      <c r="AJ99" s="30">
        <v>6</v>
      </c>
      <c r="AK99" s="31"/>
      <c r="AL99" s="31"/>
      <c r="AM99" s="31"/>
      <c r="AN99" s="32"/>
      <c r="AO99" s="30">
        <v>7</v>
      </c>
      <c r="AP99" s="31"/>
      <c r="AQ99" s="31"/>
      <c r="AR99" s="31"/>
      <c r="AS99" s="32"/>
      <c r="AT99" s="30">
        <v>8</v>
      </c>
      <c r="AU99" s="31"/>
      <c r="AV99" s="31"/>
      <c r="AW99" s="31"/>
      <c r="AX99" s="32"/>
      <c r="AY99" s="30">
        <v>9</v>
      </c>
      <c r="AZ99" s="31"/>
      <c r="BA99" s="31"/>
      <c r="BB99" s="31"/>
      <c r="BC99" s="32"/>
      <c r="BD99" s="30">
        <v>10</v>
      </c>
      <c r="BE99" s="31"/>
      <c r="BF99" s="31"/>
      <c r="BG99" s="31"/>
      <c r="BH99" s="32"/>
    </row>
    <row r="100" spans="1:79" s="1" customFormat="1" ht="12.75" hidden="1" customHeight="1" x14ac:dyDescent="0.2">
      <c r="A100" s="33" t="s">
        <v>69</v>
      </c>
      <c r="B100" s="34"/>
      <c r="C100" s="34"/>
      <c r="D100" s="33" t="s">
        <v>57</v>
      </c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5"/>
      <c r="U100" s="33" t="s">
        <v>60</v>
      </c>
      <c r="V100" s="34"/>
      <c r="W100" s="34"/>
      <c r="X100" s="34"/>
      <c r="Y100" s="35"/>
      <c r="Z100" s="33" t="s">
        <v>61</v>
      </c>
      <c r="AA100" s="34"/>
      <c r="AB100" s="34"/>
      <c r="AC100" s="34"/>
      <c r="AD100" s="35"/>
      <c r="AE100" s="33" t="s">
        <v>94</v>
      </c>
      <c r="AF100" s="34"/>
      <c r="AG100" s="34"/>
      <c r="AH100" s="34"/>
      <c r="AI100" s="35"/>
      <c r="AJ100" s="50" t="s">
        <v>171</v>
      </c>
      <c r="AK100" s="51"/>
      <c r="AL100" s="51"/>
      <c r="AM100" s="51"/>
      <c r="AN100" s="52"/>
      <c r="AO100" s="33" t="s">
        <v>62</v>
      </c>
      <c r="AP100" s="34"/>
      <c r="AQ100" s="34"/>
      <c r="AR100" s="34"/>
      <c r="AS100" s="35"/>
      <c r="AT100" s="33" t="s">
        <v>63</v>
      </c>
      <c r="AU100" s="34"/>
      <c r="AV100" s="34"/>
      <c r="AW100" s="34"/>
      <c r="AX100" s="35"/>
      <c r="AY100" s="33" t="s">
        <v>95</v>
      </c>
      <c r="AZ100" s="34"/>
      <c r="BA100" s="34"/>
      <c r="BB100" s="34"/>
      <c r="BC100" s="35"/>
      <c r="BD100" s="44" t="s">
        <v>171</v>
      </c>
      <c r="BE100" s="44"/>
      <c r="BF100" s="44"/>
      <c r="BG100" s="44"/>
      <c r="BH100" s="44"/>
      <c r="CA100" s="1" t="s">
        <v>35</v>
      </c>
    </row>
    <row r="101" spans="1:79" s="99" customFormat="1" ht="25.5" customHeight="1" x14ac:dyDescent="0.2">
      <c r="A101" s="89">
        <v>1</v>
      </c>
      <c r="B101" s="90"/>
      <c r="C101" s="90"/>
      <c r="D101" s="92" t="s">
        <v>178</v>
      </c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4"/>
      <c r="U101" s="96">
        <v>1076564</v>
      </c>
      <c r="V101" s="97"/>
      <c r="W101" s="97"/>
      <c r="X101" s="97"/>
      <c r="Y101" s="98"/>
      <c r="Z101" s="96">
        <v>0</v>
      </c>
      <c r="AA101" s="97"/>
      <c r="AB101" s="97"/>
      <c r="AC101" s="97"/>
      <c r="AD101" s="98"/>
      <c r="AE101" s="95">
        <v>0</v>
      </c>
      <c r="AF101" s="95"/>
      <c r="AG101" s="95"/>
      <c r="AH101" s="95"/>
      <c r="AI101" s="95"/>
      <c r="AJ101" s="110">
        <f>IF(ISNUMBER(U101),U101,0)+IF(ISNUMBER(Z101),Z101,0)</f>
        <v>1076564</v>
      </c>
      <c r="AK101" s="110"/>
      <c r="AL101" s="110"/>
      <c r="AM101" s="110"/>
      <c r="AN101" s="110"/>
      <c r="AO101" s="95">
        <v>1151668</v>
      </c>
      <c r="AP101" s="95"/>
      <c r="AQ101" s="95"/>
      <c r="AR101" s="95"/>
      <c r="AS101" s="95"/>
      <c r="AT101" s="110">
        <v>0</v>
      </c>
      <c r="AU101" s="110"/>
      <c r="AV101" s="110"/>
      <c r="AW101" s="110"/>
      <c r="AX101" s="110"/>
      <c r="AY101" s="95">
        <v>0</v>
      </c>
      <c r="AZ101" s="95"/>
      <c r="BA101" s="95"/>
      <c r="BB101" s="95"/>
      <c r="BC101" s="95"/>
      <c r="BD101" s="110">
        <f>IF(ISNUMBER(AO101),AO101,0)+IF(ISNUMBER(AT101),AT101,0)</f>
        <v>1151668</v>
      </c>
      <c r="BE101" s="110"/>
      <c r="BF101" s="110"/>
      <c r="BG101" s="110"/>
      <c r="BH101" s="110"/>
      <c r="CA101" s="99" t="s">
        <v>36</v>
      </c>
    </row>
    <row r="102" spans="1:79" s="6" customFormat="1" ht="12.75" customHeight="1" x14ac:dyDescent="0.2">
      <c r="A102" s="87"/>
      <c r="B102" s="85"/>
      <c r="C102" s="85"/>
      <c r="D102" s="100" t="s">
        <v>147</v>
      </c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01"/>
      <c r="T102" s="102"/>
      <c r="U102" s="104">
        <v>1076564</v>
      </c>
      <c r="V102" s="105"/>
      <c r="W102" s="105"/>
      <c r="X102" s="105"/>
      <c r="Y102" s="106"/>
      <c r="Z102" s="104">
        <v>0</v>
      </c>
      <c r="AA102" s="105"/>
      <c r="AB102" s="105"/>
      <c r="AC102" s="105"/>
      <c r="AD102" s="106"/>
      <c r="AE102" s="103">
        <v>0</v>
      </c>
      <c r="AF102" s="103"/>
      <c r="AG102" s="103"/>
      <c r="AH102" s="103"/>
      <c r="AI102" s="103"/>
      <c r="AJ102" s="88">
        <f>IF(ISNUMBER(U102),U102,0)+IF(ISNUMBER(Z102),Z102,0)</f>
        <v>1076564</v>
      </c>
      <c r="AK102" s="88"/>
      <c r="AL102" s="88"/>
      <c r="AM102" s="88"/>
      <c r="AN102" s="88"/>
      <c r="AO102" s="103">
        <v>1151668</v>
      </c>
      <c r="AP102" s="103"/>
      <c r="AQ102" s="103"/>
      <c r="AR102" s="103"/>
      <c r="AS102" s="103"/>
      <c r="AT102" s="88">
        <v>0</v>
      </c>
      <c r="AU102" s="88"/>
      <c r="AV102" s="88"/>
      <c r="AW102" s="88"/>
      <c r="AX102" s="88"/>
      <c r="AY102" s="103">
        <v>0</v>
      </c>
      <c r="AZ102" s="103"/>
      <c r="BA102" s="103"/>
      <c r="BB102" s="103"/>
      <c r="BC102" s="103"/>
      <c r="BD102" s="88">
        <f>IF(ISNUMBER(AO102),AO102,0)+IF(ISNUMBER(AT102),AT102,0)</f>
        <v>1151668</v>
      </c>
      <c r="BE102" s="88"/>
      <c r="BF102" s="88"/>
      <c r="BG102" s="88"/>
      <c r="BH102" s="88"/>
    </row>
    <row r="103" spans="1:79" s="5" customFormat="1" ht="12.75" customHeight="1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</row>
    <row r="105" spans="1:79" ht="14.25" customHeight="1" x14ac:dyDescent="0.2">
      <c r="A105" s="42" t="s">
        <v>152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  <c r="AU105" s="42"/>
      <c r="AV105" s="42"/>
      <c r="AW105" s="42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  <c r="BH105" s="42"/>
      <c r="BI105" s="42"/>
      <c r="BJ105" s="42"/>
      <c r="BK105" s="42"/>
      <c r="BL105" s="42"/>
    </row>
    <row r="106" spans="1:79" ht="14.25" customHeight="1" x14ac:dyDescent="0.2">
      <c r="A106" s="42" t="s">
        <v>238</v>
      </c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42"/>
      <c r="BI106" s="42"/>
      <c r="BJ106" s="42"/>
      <c r="BK106" s="42"/>
      <c r="BL106" s="42"/>
    </row>
    <row r="107" spans="1:79" ht="23.1" customHeight="1" x14ac:dyDescent="0.2">
      <c r="A107" s="61" t="s">
        <v>6</v>
      </c>
      <c r="B107" s="62"/>
      <c r="C107" s="62"/>
      <c r="D107" s="36" t="s">
        <v>9</v>
      </c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 t="s">
        <v>8</v>
      </c>
      <c r="R107" s="36"/>
      <c r="S107" s="36"/>
      <c r="T107" s="36"/>
      <c r="U107" s="36"/>
      <c r="V107" s="36" t="s">
        <v>7</v>
      </c>
      <c r="W107" s="36"/>
      <c r="X107" s="36"/>
      <c r="Y107" s="36"/>
      <c r="Z107" s="36"/>
      <c r="AA107" s="36"/>
      <c r="AB107" s="36"/>
      <c r="AC107" s="36"/>
      <c r="AD107" s="36"/>
      <c r="AE107" s="36"/>
      <c r="AF107" s="30" t="s">
        <v>223</v>
      </c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2"/>
      <c r="AU107" s="30" t="s">
        <v>226</v>
      </c>
      <c r="AV107" s="31"/>
      <c r="AW107" s="31"/>
      <c r="AX107" s="31"/>
      <c r="AY107" s="31"/>
      <c r="AZ107" s="31"/>
      <c r="BA107" s="31"/>
      <c r="BB107" s="31"/>
      <c r="BC107" s="31"/>
      <c r="BD107" s="31"/>
      <c r="BE107" s="31"/>
      <c r="BF107" s="31"/>
      <c r="BG107" s="31"/>
      <c r="BH107" s="31"/>
      <c r="BI107" s="32"/>
      <c r="BJ107" s="30" t="s">
        <v>234</v>
      </c>
      <c r="BK107" s="31"/>
      <c r="BL107" s="31"/>
      <c r="BM107" s="31"/>
      <c r="BN107" s="31"/>
      <c r="BO107" s="31"/>
      <c r="BP107" s="31"/>
      <c r="BQ107" s="31"/>
      <c r="BR107" s="31"/>
      <c r="BS107" s="31"/>
      <c r="BT107" s="31"/>
      <c r="BU107" s="31"/>
      <c r="BV107" s="31"/>
      <c r="BW107" s="31"/>
      <c r="BX107" s="32"/>
    </row>
    <row r="108" spans="1:79" ht="32.25" customHeight="1" x14ac:dyDescent="0.2">
      <c r="A108" s="64"/>
      <c r="B108" s="65"/>
      <c r="C108" s="65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 t="s">
        <v>4</v>
      </c>
      <c r="AG108" s="36"/>
      <c r="AH108" s="36"/>
      <c r="AI108" s="36"/>
      <c r="AJ108" s="36"/>
      <c r="AK108" s="36" t="s">
        <v>3</v>
      </c>
      <c r="AL108" s="36"/>
      <c r="AM108" s="36"/>
      <c r="AN108" s="36"/>
      <c r="AO108" s="36"/>
      <c r="AP108" s="36" t="s">
        <v>123</v>
      </c>
      <c r="AQ108" s="36"/>
      <c r="AR108" s="36"/>
      <c r="AS108" s="36"/>
      <c r="AT108" s="36"/>
      <c r="AU108" s="36" t="s">
        <v>4</v>
      </c>
      <c r="AV108" s="36"/>
      <c r="AW108" s="36"/>
      <c r="AX108" s="36"/>
      <c r="AY108" s="36"/>
      <c r="AZ108" s="36" t="s">
        <v>3</v>
      </c>
      <c r="BA108" s="36"/>
      <c r="BB108" s="36"/>
      <c r="BC108" s="36"/>
      <c r="BD108" s="36"/>
      <c r="BE108" s="36" t="s">
        <v>90</v>
      </c>
      <c r="BF108" s="36"/>
      <c r="BG108" s="36"/>
      <c r="BH108" s="36"/>
      <c r="BI108" s="36"/>
      <c r="BJ108" s="36" t="s">
        <v>4</v>
      </c>
      <c r="BK108" s="36"/>
      <c r="BL108" s="36"/>
      <c r="BM108" s="36"/>
      <c r="BN108" s="36"/>
      <c r="BO108" s="36" t="s">
        <v>3</v>
      </c>
      <c r="BP108" s="36"/>
      <c r="BQ108" s="36"/>
      <c r="BR108" s="36"/>
      <c r="BS108" s="36"/>
      <c r="BT108" s="36" t="s">
        <v>97</v>
      </c>
      <c r="BU108" s="36"/>
      <c r="BV108" s="36"/>
      <c r="BW108" s="36"/>
      <c r="BX108" s="36"/>
    </row>
    <row r="109" spans="1:79" ht="15" customHeight="1" x14ac:dyDescent="0.2">
      <c r="A109" s="30">
        <v>1</v>
      </c>
      <c r="B109" s="31"/>
      <c r="C109" s="31"/>
      <c r="D109" s="36">
        <v>2</v>
      </c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>
        <v>3</v>
      </c>
      <c r="R109" s="36"/>
      <c r="S109" s="36"/>
      <c r="T109" s="36"/>
      <c r="U109" s="36"/>
      <c r="V109" s="36">
        <v>4</v>
      </c>
      <c r="W109" s="36"/>
      <c r="X109" s="36"/>
      <c r="Y109" s="36"/>
      <c r="Z109" s="36"/>
      <c r="AA109" s="36"/>
      <c r="AB109" s="36"/>
      <c r="AC109" s="36"/>
      <c r="AD109" s="36"/>
      <c r="AE109" s="36"/>
      <c r="AF109" s="36">
        <v>5</v>
      </c>
      <c r="AG109" s="36"/>
      <c r="AH109" s="36"/>
      <c r="AI109" s="36"/>
      <c r="AJ109" s="36"/>
      <c r="AK109" s="36">
        <v>6</v>
      </c>
      <c r="AL109" s="36"/>
      <c r="AM109" s="36"/>
      <c r="AN109" s="36"/>
      <c r="AO109" s="36"/>
      <c r="AP109" s="36">
        <v>7</v>
      </c>
      <c r="AQ109" s="36"/>
      <c r="AR109" s="36"/>
      <c r="AS109" s="36"/>
      <c r="AT109" s="36"/>
      <c r="AU109" s="36">
        <v>8</v>
      </c>
      <c r="AV109" s="36"/>
      <c r="AW109" s="36"/>
      <c r="AX109" s="36"/>
      <c r="AY109" s="36"/>
      <c r="AZ109" s="36">
        <v>9</v>
      </c>
      <c r="BA109" s="36"/>
      <c r="BB109" s="36"/>
      <c r="BC109" s="36"/>
      <c r="BD109" s="36"/>
      <c r="BE109" s="36">
        <v>10</v>
      </c>
      <c r="BF109" s="36"/>
      <c r="BG109" s="36"/>
      <c r="BH109" s="36"/>
      <c r="BI109" s="36"/>
      <c r="BJ109" s="36">
        <v>11</v>
      </c>
      <c r="BK109" s="36"/>
      <c r="BL109" s="36"/>
      <c r="BM109" s="36"/>
      <c r="BN109" s="36"/>
      <c r="BO109" s="36">
        <v>12</v>
      </c>
      <c r="BP109" s="36"/>
      <c r="BQ109" s="36"/>
      <c r="BR109" s="36"/>
      <c r="BS109" s="36"/>
      <c r="BT109" s="36">
        <v>13</v>
      </c>
      <c r="BU109" s="36"/>
      <c r="BV109" s="36"/>
      <c r="BW109" s="36"/>
      <c r="BX109" s="36"/>
    </row>
    <row r="110" spans="1:79" ht="10.5" hidden="1" customHeight="1" x14ac:dyDescent="0.2">
      <c r="A110" s="33" t="s">
        <v>154</v>
      </c>
      <c r="B110" s="34"/>
      <c r="C110" s="34"/>
      <c r="D110" s="36" t="s">
        <v>57</v>
      </c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 t="s">
        <v>70</v>
      </c>
      <c r="R110" s="36"/>
      <c r="S110" s="36"/>
      <c r="T110" s="36"/>
      <c r="U110" s="36"/>
      <c r="V110" s="36" t="s">
        <v>71</v>
      </c>
      <c r="W110" s="36"/>
      <c r="X110" s="36"/>
      <c r="Y110" s="36"/>
      <c r="Z110" s="36"/>
      <c r="AA110" s="36"/>
      <c r="AB110" s="36"/>
      <c r="AC110" s="36"/>
      <c r="AD110" s="36"/>
      <c r="AE110" s="36"/>
      <c r="AF110" s="38" t="s">
        <v>111</v>
      </c>
      <c r="AG110" s="38"/>
      <c r="AH110" s="38"/>
      <c r="AI110" s="38"/>
      <c r="AJ110" s="38"/>
      <c r="AK110" s="37" t="s">
        <v>112</v>
      </c>
      <c r="AL110" s="37"/>
      <c r="AM110" s="37"/>
      <c r="AN110" s="37"/>
      <c r="AO110" s="37"/>
      <c r="AP110" s="44" t="s">
        <v>180</v>
      </c>
      <c r="AQ110" s="44"/>
      <c r="AR110" s="44"/>
      <c r="AS110" s="44"/>
      <c r="AT110" s="44"/>
      <c r="AU110" s="38" t="s">
        <v>113</v>
      </c>
      <c r="AV110" s="38"/>
      <c r="AW110" s="38"/>
      <c r="AX110" s="38"/>
      <c r="AY110" s="38"/>
      <c r="AZ110" s="37" t="s">
        <v>114</v>
      </c>
      <c r="BA110" s="37"/>
      <c r="BB110" s="37"/>
      <c r="BC110" s="37"/>
      <c r="BD110" s="37"/>
      <c r="BE110" s="44" t="s">
        <v>180</v>
      </c>
      <c r="BF110" s="44"/>
      <c r="BG110" s="44"/>
      <c r="BH110" s="44"/>
      <c r="BI110" s="44"/>
      <c r="BJ110" s="38" t="s">
        <v>105</v>
      </c>
      <c r="BK110" s="38"/>
      <c r="BL110" s="38"/>
      <c r="BM110" s="38"/>
      <c r="BN110" s="38"/>
      <c r="BO110" s="37" t="s">
        <v>106</v>
      </c>
      <c r="BP110" s="37"/>
      <c r="BQ110" s="37"/>
      <c r="BR110" s="37"/>
      <c r="BS110" s="37"/>
      <c r="BT110" s="44" t="s">
        <v>180</v>
      </c>
      <c r="BU110" s="44"/>
      <c r="BV110" s="44"/>
      <c r="BW110" s="44"/>
      <c r="BX110" s="44"/>
      <c r="CA110" t="s">
        <v>37</v>
      </c>
    </row>
    <row r="111" spans="1:79" s="6" customFormat="1" ht="15" customHeight="1" x14ac:dyDescent="0.2">
      <c r="A111" s="87">
        <v>0</v>
      </c>
      <c r="B111" s="85"/>
      <c r="C111" s="85"/>
      <c r="D111" s="111" t="s">
        <v>179</v>
      </c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111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  <c r="CA111" s="6" t="s">
        <v>38</v>
      </c>
    </row>
    <row r="112" spans="1:79" s="99" customFormat="1" ht="15" customHeight="1" x14ac:dyDescent="0.2">
      <c r="A112" s="89">
        <v>1</v>
      </c>
      <c r="B112" s="90"/>
      <c r="C112" s="90"/>
      <c r="D112" s="114" t="s">
        <v>181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182</v>
      </c>
      <c r="R112" s="36"/>
      <c r="S112" s="36"/>
      <c r="T112" s="36"/>
      <c r="U112" s="36"/>
      <c r="V112" s="36" t="s">
        <v>183</v>
      </c>
      <c r="W112" s="36"/>
      <c r="X112" s="36"/>
      <c r="Y112" s="36"/>
      <c r="Z112" s="36"/>
      <c r="AA112" s="36"/>
      <c r="AB112" s="36"/>
      <c r="AC112" s="36"/>
      <c r="AD112" s="36"/>
      <c r="AE112" s="36"/>
      <c r="AF112" s="115">
        <v>1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1</v>
      </c>
      <c r="AQ112" s="115"/>
      <c r="AR112" s="115"/>
      <c r="AS112" s="115"/>
      <c r="AT112" s="115"/>
      <c r="AU112" s="115">
        <v>1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1</v>
      </c>
      <c r="BF112" s="115"/>
      <c r="BG112" s="115"/>
      <c r="BH112" s="115"/>
      <c r="BI112" s="115"/>
      <c r="BJ112" s="115">
        <v>1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1</v>
      </c>
      <c r="BU112" s="115"/>
      <c r="BV112" s="115"/>
      <c r="BW112" s="115"/>
      <c r="BX112" s="115"/>
    </row>
    <row r="113" spans="1:79" s="99" customFormat="1" ht="15" customHeight="1" x14ac:dyDescent="0.2">
      <c r="A113" s="89">
        <v>2</v>
      </c>
      <c r="B113" s="90"/>
      <c r="C113" s="90"/>
      <c r="D113" s="114" t="s">
        <v>184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4"/>
      <c r="Q113" s="36" t="s">
        <v>182</v>
      </c>
      <c r="R113" s="36"/>
      <c r="S113" s="36"/>
      <c r="T113" s="36"/>
      <c r="U113" s="36"/>
      <c r="V113" s="36" t="s">
        <v>185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115">
        <v>7.38</v>
      </c>
      <c r="AG113" s="115"/>
      <c r="AH113" s="115"/>
      <c r="AI113" s="115"/>
      <c r="AJ113" s="115"/>
      <c r="AK113" s="115">
        <v>0</v>
      </c>
      <c r="AL113" s="115"/>
      <c r="AM113" s="115"/>
      <c r="AN113" s="115"/>
      <c r="AO113" s="115"/>
      <c r="AP113" s="115">
        <v>7.38</v>
      </c>
      <c r="AQ113" s="115"/>
      <c r="AR113" s="115"/>
      <c r="AS113" s="115"/>
      <c r="AT113" s="115"/>
      <c r="AU113" s="115">
        <v>7.38</v>
      </c>
      <c r="AV113" s="115"/>
      <c r="AW113" s="115"/>
      <c r="AX113" s="115"/>
      <c r="AY113" s="115"/>
      <c r="AZ113" s="115">
        <v>0</v>
      </c>
      <c r="BA113" s="115"/>
      <c r="BB113" s="115"/>
      <c r="BC113" s="115"/>
      <c r="BD113" s="115"/>
      <c r="BE113" s="115">
        <v>7.38</v>
      </c>
      <c r="BF113" s="115"/>
      <c r="BG113" s="115"/>
      <c r="BH113" s="115"/>
      <c r="BI113" s="115"/>
      <c r="BJ113" s="115">
        <v>6.13</v>
      </c>
      <c r="BK113" s="115"/>
      <c r="BL113" s="115"/>
      <c r="BM113" s="115"/>
      <c r="BN113" s="115"/>
      <c r="BO113" s="115">
        <v>0</v>
      </c>
      <c r="BP113" s="115"/>
      <c r="BQ113" s="115"/>
      <c r="BR113" s="115"/>
      <c r="BS113" s="115"/>
      <c r="BT113" s="115">
        <v>6.13</v>
      </c>
      <c r="BU113" s="115"/>
      <c r="BV113" s="115"/>
      <c r="BW113" s="115"/>
      <c r="BX113" s="115"/>
    </row>
    <row r="114" spans="1:79" s="6" customFormat="1" ht="15" customHeight="1" x14ac:dyDescent="0.2">
      <c r="A114" s="87">
        <v>0</v>
      </c>
      <c r="B114" s="85"/>
      <c r="C114" s="85"/>
      <c r="D114" s="113" t="s">
        <v>186</v>
      </c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102"/>
      <c r="Q114" s="111"/>
      <c r="R114" s="111"/>
      <c r="S114" s="111"/>
      <c r="T114" s="111"/>
      <c r="U114" s="111"/>
      <c r="V114" s="111"/>
      <c r="W114" s="111"/>
      <c r="X114" s="111"/>
      <c r="Y114" s="111"/>
      <c r="Z114" s="111"/>
      <c r="AA114" s="111"/>
      <c r="AB114" s="111"/>
      <c r="AC114" s="111"/>
      <c r="AD114" s="111"/>
      <c r="AE114" s="111"/>
      <c r="AF114" s="112"/>
      <c r="AG114" s="112"/>
      <c r="AH114" s="112"/>
      <c r="AI114" s="112"/>
      <c r="AJ114" s="112"/>
      <c r="AK114" s="112"/>
      <c r="AL114" s="112"/>
      <c r="AM114" s="112"/>
      <c r="AN114" s="112"/>
      <c r="AO114" s="112"/>
      <c r="AP114" s="112"/>
      <c r="AQ114" s="112"/>
      <c r="AR114" s="112"/>
      <c r="AS114" s="112"/>
      <c r="AT114" s="112"/>
      <c r="AU114" s="112"/>
      <c r="AV114" s="112"/>
      <c r="AW114" s="112"/>
      <c r="AX114" s="112"/>
      <c r="AY114" s="112"/>
      <c r="AZ114" s="112"/>
      <c r="BA114" s="112"/>
      <c r="BB114" s="112"/>
      <c r="BC114" s="112"/>
      <c r="BD114" s="112"/>
      <c r="BE114" s="112"/>
      <c r="BF114" s="112"/>
      <c r="BG114" s="112"/>
      <c r="BH114" s="112"/>
      <c r="BI114" s="112"/>
      <c r="BJ114" s="112"/>
      <c r="BK114" s="112"/>
      <c r="BL114" s="112"/>
      <c r="BM114" s="112"/>
      <c r="BN114" s="112"/>
      <c r="BO114" s="112"/>
      <c r="BP114" s="112"/>
      <c r="BQ114" s="112"/>
      <c r="BR114" s="112"/>
      <c r="BS114" s="112"/>
      <c r="BT114" s="112"/>
      <c r="BU114" s="112"/>
      <c r="BV114" s="112"/>
      <c r="BW114" s="112"/>
      <c r="BX114" s="112"/>
    </row>
    <row r="115" spans="1:79" s="99" customFormat="1" ht="28.5" customHeight="1" x14ac:dyDescent="0.2">
      <c r="A115" s="89">
        <v>1</v>
      </c>
      <c r="B115" s="90"/>
      <c r="C115" s="90"/>
      <c r="D115" s="114" t="s">
        <v>187</v>
      </c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4"/>
      <c r="Q115" s="36" t="s">
        <v>188</v>
      </c>
      <c r="R115" s="36"/>
      <c r="S115" s="36"/>
      <c r="T115" s="36"/>
      <c r="U115" s="36"/>
      <c r="V115" s="36" t="s">
        <v>189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115">
        <v>182</v>
      </c>
      <c r="AG115" s="115"/>
      <c r="AH115" s="115"/>
      <c r="AI115" s="115"/>
      <c r="AJ115" s="115"/>
      <c r="AK115" s="115">
        <v>0</v>
      </c>
      <c r="AL115" s="115"/>
      <c r="AM115" s="115"/>
      <c r="AN115" s="115"/>
      <c r="AO115" s="115"/>
      <c r="AP115" s="115">
        <v>182</v>
      </c>
      <c r="AQ115" s="115"/>
      <c r="AR115" s="115"/>
      <c r="AS115" s="115"/>
      <c r="AT115" s="115"/>
      <c r="AU115" s="115">
        <v>190</v>
      </c>
      <c r="AV115" s="115"/>
      <c r="AW115" s="115"/>
      <c r="AX115" s="115"/>
      <c r="AY115" s="115"/>
      <c r="AZ115" s="115">
        <v>0</v>
      </c>
      <c r="BA115" s="115"/>
      <c r="BB115" s="115"/>
      <c r="BC115" s="115"/>
      <c r="BD115" s="115"/>
      <c r="BE115" s="115">
        <v>190</v>
      </c>
      <c r="BF115" s="115"/>
      <c r="BG115" s="115"/>
      <c r="BH115" s="115"/>
      <c r="BI115" s="115"/>
      <c r="BJ115" s="115">
        <v>190</v>
      </c>
      <c r="BK115" s="115"/>
      <c r="BL115" s="115"/>
      <c r="BM115" s="115"/>
      <c r="BN115" s="115"/>
      <c r="BO115" s="115">
        <v>0</v>
      </c>
      <c r="BP115" s="115"/>
      <c r="BQ115" s="115"/>
      <c r="BR115" s="115"/>
      <c r="BS115" s="115"/>
      <c r="BT115" s="115">
        <v>190</v>
      </c>
      <c r="BU115" s="115"/>
      <c r="BV115" s="115"/>
      <c r="BW115" s="115"/>
      <c r="BX115" s="115"/>
    </row>
    <row r="116" spans="1:79" s="99" customFormat="1" ht="15" customHeight="1" x14ac:dyDescent="0.2">
      <c r="A116" s="89">
        <v>2</v>
      </c>
      <c r="B116" s="90"/>
      <c r="C116" s="90"/>
      <c r="D116" s="114" t="s">
        <v>190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36" t="s">
        <v>182</v>
      </c>
      <c r="R116" s="36"/>
      <c r="S116" s="36"/>
      <c r="T116" s="36"/>
      <c r="U116" s="36"/>
      <c r="V116" s="36" t="s">
        <v>189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115">
        <v>11</v>
      </c>
      <c r="AG116" s="115"/>
      <c r="AH116" s="115"/>
      <c r="AI116" s="115"/>
      <c r="AJ116" s="115"/>
      <c r="AK116" s="115">
        <v>0</v>
      </c>
      <c r="AL116" s="115"/>
      <c r="AM116" s="115"/>
      <c r="AN116" s="115"/>
      <c r="AO116" s="115"/>
      <c r="AP116" s="115">
        <v>11</v>
      </c>
      <c r="AQ116" s="115"/>
      <c r="AR116" s="115"/>
      <c r="AS116" s="115"/>
      <c r="AT116" s="115"/>
      <c r="AU116" s="115">
        <v>11</v>
      </c>
      <c r="AV116" s="115"/>
      <c r="AW116" s="115"/>
      <c r="AX116" s="115"/>
      <c r="AY116" s="115"/>
      <c r="AZ116" s="115">
        <v>0</v>
      </c>
      <c r="BA116" s="115"/>
      <c r="BB116" s="115"/>
      <c r="BC116" s="115"/>
      <c r="BD116" s="115"/>
      <c r="BE116" s="115">
        <v>11</v>
      </c>
      <c r="BF116" s="115"/>
      <c r="BG116" s="115"/>
      <c r="BH116" s="115"/>
      <c r="BI116" s="115"/>
      <c r="BJ116" s="115">
        <v>11</v>
      </c>
      <c r="BK116" s="115"/>
      <c r="BL116" s="115"/>
      <c r="BM116" s="115"/>
      <c r="BN116" s="115"/>
      <c r="BO116" s="115">
        <v>0</v>
      </c>
      <c r="BP116" s="115"/>
      <c r="BQ116" s="115"/>
      <c r="BR116" s="115"/>
      <c r="BS116" s="115"/>
      <c r="BT116" s="115">
        <v>11</v>
      </c>
      <c r="BU116" s="115"/>
      <c r="BV116" s="115"/>
      <c r="BW116" s="115"/>
      <c r="BX116" s="115"/>
    </row>
    <row r="117" spans="1:79" s="6" customFormat="1" ht="15" customHeight="1" x14ac:dyDescent="0.2">
      <c r="A117" s="87">
        <v>0</v>
      </c>
      <c r="B117" s="85"/>
      <c r="C117" s="85"/>
      <c r="D117" s="113" t="s">
        <v>191</v>
      </c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2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BJ117" s="112"/>
      <c r="BK117" s="112"/>
      <c r="BL117" s="112"/>
      <c r="BM117" s="112"/>
      <c r="BN117" s="112"/>
      <c r="BO117" s="112"/>
      <c r="BP117" s="112"/>
      <c r="BQ117" s="112"/>
      <c r="BR117" s="112"/>
      <c r="BS117" s="112"/>
      <c r="BT117" s="112"/>
      <c r="BU117" s="112"/>
      <c r="BV117" s="112"/>
      <c r="BW117" s="112"/>
      <c r="BX117" s="112"/>
    </row>
    <row r="118" spans="1:79" s="99" customFormat="1" ht="15" customHeight="1" x14ac:dyDescent="0.2">
      <c r="A118" s="89">
        <v>1</v>
      </c>
      <c r="B118" s="90"/>
      <c r="C118" s="90"/>
      <c r="D118" s="114" t="s">
        <v>192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193</v>
      </c>
      <c r="R118" s="36"/>
      <c r="S118" s="36"/>
      <c r="T118" s="36"/>
      <c r="U118" s="36"/>
      <c r="V118" s="114" t="s">
        <v>194</v>
      </c>
      <c r="W118" s="93"/>
      <c r="X118" s="93"/>
      <c r="Y118" s="93"/>
      <c r="Z118" s="93"/>
      <c r="AA118" s="93"/>
      <c r="AB118" s="93"/>
      <c r="AC118" s="93"/>
      <c r="AD118" s="93"/>
      <c r="AE118" s="94"/>
      <c r="AF118" s="115">
        <v>4744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4744</v>
      </c>
      <c r="AQ118" s="115"/>
      <c r="AR118" s="115"/>
      <c r="AS118" s="115"/>
      <c r="AT118" s="115"/>
      <c r="AU118" s="115">
        <v>5205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5205</v>
      </c>
      <c r="BF118" s="115"/>
      <c r="BG118" s="115"/>
      <c r="BH118" s="115"/>
      <c r="BI118" s="115"/>
      <c r="BJ118" s="115">
        <v>5261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v>5261</v>
      </c>
      <c r="BU118" s="115"/>
      <c r="BV118" s="115"/>
      <c r="BW118" s="115"/>
      <c r="BX118" s="115"/>
    </row>
    <row r="119" spans="1:79" s="6" customFormat="1" ht="15" customHeight="1" x14ac:dyDescent="0.2">
      <c r="A119" s="87">
        <v>0</v>
      </c>
      <c r="B119" s="85"/>
      <c r="C119" s="85"/>
      <c r="D119" s="113" t="s">
        <v>195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3"/>
      <c r="W119" s="101"/>
      <c r="X119" s="101"/>
      <c r="Y119" s="101"/>
      <c r="Z119" s="101"/>
      <c r="AA119" s="101"/>
      <c r="AB119" s="101"/>
      <c r="AC119" s="101"/>
      <c r="AD119" s="101"/>
      <c r="AE119" s="10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BJ119" s="112"/>
      <c r="BK119" s="112"/>
      <c r="BL119" s="112"/>
      <c r="BM119" s="112"/>
      <c r="BN119" s="112"/>
      <c r="BO119" s="112"/>
      <c r="BP119" s="112"/>
      <c r="BQ119" s="112"/>
      <c r="BR119" s="112"/>
      <c r="BS119" s="112"/>
      <c r="BT119" s="112"/>
      <c r="BU119" s="112"/>
      <c r="BV119" s="112"/>
      <c r="BW119" s="112"/>
      <c r="BX119" s="112"/>
    </row>
    <row r="120" spans="1:79" s="99" customFormat="1" ht="28.5" customHeight="1" x14ac:dyDescent="0.2">
      <c r="A120" s="89">
        <v>2</v>
      </c>
      <c r="B120" s="90"/>
      <c r="C120" s="90"/>
      <c r="D120" s="114" t="s">
        <v>196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197</v>
      </c>
      <c r="R120" s="36"/>
      <c r="S120" s="36"/>
      <c r="T120" s="36"/>
      <c r="U120" s="36"/>
      <c r="V120" s="114" t="s">
        <v>194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8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8</v>
      </c>
      <c r="AQ120" s="115"/>
      <c r="AR120" s="115"/>
      <c r="AS120" s="115"/>
      <c r="AT120" s="115"/>
      <c r="AU120" s="115">
        <v>10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10</v>
      </c>
      <c r="BF120" s="115"/>
      <c r="BG120" s="115"/>
      <c r="BH120" s="115"/>
      <c r="BI120" s="115"/>
      <c r="BJ120" s="115">
        <v>10</v>
      </c>
      <c r="BK120" s="115"/>
      <c r="BL120" s="115"/>
      <c r="BM120" s="115"/>
      <c r="BN120" s="115"/>
      <c r="BO120" s="115">
        <v>0</v>
      </c>
      <c r="BP120" s="115"/>
      <c r="BQ120" s="115"/>
      <c r="BR120" s="115"/>
      <c r="BS120" s="115"/>
      <c r="BT120" s="115">
        <v>10</v>
      </c>
      <c r="BU120" s="115"/>
      <c r="BV120" s="115"/>
      <c r="BW120" s="115"/>
      <c r="BX120" s="115"/>
    </row>
    <row r="122" spans="1:79" ht="14.25" customHeight="1" x14ac:dyDescent="0.2">
      <c r="A122" s="42" t="s">
        <v>253</v>
      </c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2"/>
      <c r="AV122" s="42"/>
      <c r="AW122" s="42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2"/>
      <c r="BJ122" s="42"/>
      <c r="BK122" s="42"/>
      <c r="BL122" s="42"/>
    </row>
    <row r="123" spans="1:79" ht="23.1" customHeight="1" x14ac:dyDescent="0.2">
      <c r="A123" s="61" t="s">
        <v>6</v>
      </c>
      <c r="B123" s="62"/>
      <c r="C123" s="62"/>
      <c r="D123" s="36" t="s">
        <v>9</v>
      </c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 t="s">
        <v>8</v>
      </c>
      <c r="R123" s="36"/>
      <c r="S123" s="36"/>
      <c r="T123" s="36"/>
      <c r="U123" s="36"/>
      <c r="V123" s="36" t="s">
        <v>7</v>
      </c>
      <c r="W123" s="36"/>
      <c r="X123" s="36"/>
      <c r="Y123" s="36"/>
      <c r="Z123" s="36"/>
      <c r="AA123" s="36"/>
      <c r="AB123" s="36"/>
      <c r="AC123" s="36"/>
      <c r="AD123" s="36"/>
      <c r="AE123" s="36"/>
      <c r="AF123" s="30" t="s">
        <v>244</v>
      </c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2"/>
      <c r="AU123" s="30" t="s">
        <v>249</v>
      </c>
      <c r="AV123" s="31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31"/>
      <c r="BH123" s="31"/>
      <c r="BI123" s="32"/>
    </row>
    <row r="124" spans="1:79" ht="28.5" customHeight="1" x14ac:dyDescent="0.2">
      <c r="A124" s="64"/>
      <c r="B124" s="65"/>
      <c r="C124" s="65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 t="s">
        <v>4</v>
      </c>
      <c r="AG124" s="36"/>
      <c r="AH124" s="36"/>
      <c r="AI124" s="36"/>
      <c r="AJ124" s="36"/>
      <c r="AK124" s="36" t="s">
        <v>3</v>
      </c>
      <c r="AL124" s="36"/>
      <c r="AM124" s="36"/>
      <c r="AN124" s="36"/>
      <c r="AO124" s="36"/>
      <c r="AP124" s="36" t="s">
        <v>123</v>
      </c>
      <c r="AQ124" s="36"/>
      <c r="AR124" s="36"/>
      <c r="AS124" s="36"/>
      <c r="AT124" s="36"/>
      <c r="AU124" s="36" t="s">
        <v>4</v>
      </c>
      <c r="AV124" s="36"/>
      <c r="AW124" s="36"/>
      <c r="AX124" s="36"/>
      <c r="AY124" s="36"/>
      <c r="AZ124" s="36" t="s">
        <v>3</v>
      </c>
      <c r="BA124" s="36"/>
      <c r="BB124" s="36"/>
      <c r="BC124" s="36"/>
      <c r="BD124" s="36"/>
      <c r="BE124" s="36" t="s">
        <v>90</v>
      </c>
      <c r="BF124" s="36"/>
      <c r="BG124" s="36"/>
      <c r="BH124" s="36"/>
      <c r="BI124" s="36"/>
    </row>
    <row r="125" spans="1:79" ht="15" customHeight="1" x14ac:dyDescent="0.2">
      <c r="A125" s="30">
        <v>1</v>
      </c>
      <c r="B125" s="31"/>
      <c r="C125" s="31"/>
      <c r="D125" s="36">
        <v>2</v>
      </c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>
        <v>3</v>
      </c>
      <c r="R125" s="36"/>
      <c r="S125" s="36"/>
      <c r="T125" s="36"/>
      <c r="U125" s="36"/>
      <c r="V125" s="36">
        <v>4</v>
      </c>
      <c r="W125" s="36"/>
      <c r="X125" s="36"/>
      <c r="Y125" s="36"/>
      <c r="Z125" s="36"/>
      <c r="AA125" s="36"/>
      <c r="AB125" s="36"/>
      <c r="AC125" s="36"/>
      <c r="AD125" s="36"/>
      <c r="AE125" s="36"/>
      <c r="AF125" s="36">
        <v>5</v>
      </c>
      <c r="AG125" s="36"/>
      <c r="AH125" s="36"/>
      <c r="AI125" s="36"/>
      <c r="AJ125" s="36"/>
      <c r="AK125" s="36">
        <v>6</v>
      </c>
      <c r="AL125" s="36"/>
      <c r="AM125" s="36"/>
      <c r="AN125" s="36"/>
      <c r="AO125" s="36"/>
      <c r="AP125" s="36">
        <v>7</v>
      </c>
      <c r="AQ125" s="36"/>
      <c r="AR125" s="36"/>
      <c r="AS125" s="36"/>
      <c r="AT125" s="36"/>
      <c r="AU125" s="36">
        <v>8</v>
      </c>
      <c r="AV125" s="36"/>
      <c r="AW125" s="36"/>
      <c r="AX125" s="36"/>
      <c r="AY125" s="36"/>
      <c r="AZ125" s="36">
        <v>9</v>
      </c>
      <c r="BA125" s="36"/>
      <c r="BB125" s="36"/>
      <c r="BC125" s="36"/>
      <c r="BD125" s="36"/>
      <c r="BE125" s="36">
        <v>10</v>
      </c>
      <c r="BF125" s="36"/>
      <c r="BG125" s="36"/>
      <c r="BH125" s="36"/>
      <c r="BI125" s="36"/>
    </row>
    <row r="126" spans="1:79" ht="15.75" hidden="1" customHeight="1" x14ac:dyDescent="0.2">
      <c r="A126" s="33" t="s">
        <v>154</v>
      </c>
      <c r="B126" s="34"/>
      <c r="C126" s="34"/>
      <c r="D126" s="36" t="s">
        <v>57</v>
      </c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 t="s">
        <v>70</v>
      </c>
      <c r="R126" s="36"/>
      <c r="S126" s="36"/>
      <c r="T126" s="36"/>
      <c r="U126" s="36"/>
      <c r="V126" s="36" t="s">
        <v>71</v>
      </c>
      <c r="W126" s="36"/>
      <c r="X126" s="36"/>
      <c r="Y126" s="36"/>
      <c r="Z126" s="36"/>
      <c r="AA126" s="36"/>
      <c r="AB126" s="36"/>
      <c r="AC126" s="36"/>
      <c r="AD126" s="36"/>
      <c r="AE126" s="36"/>
      <c r="AF126" s="38" t="s">
        <v>107</v>
      </c>
      <c r="AG126" s="38"/>
      <c r="AH126" s="38"/>
      <c r="AI126" s="38"/>
      <c r="AJ126" s="38"/>
      <c r="AK126" s="37" t="s">
        <v>108</v>
      </c>
      <c r="AL126" s="37"/>
      <c r="AM126" s="37"/>
      <c r="AN126" s="37"/>
      <c r="AO126" s="37"/>
      <c r="AP126" s="44" t="s">
        <v>180</v>
      </c>
      <c r="AQ126" s="44"/>
      <c r="AR126" s="44"/>
      <c r="AS126" s="44"/>
      <c r="AT126" s="44"/>
      <c r="AU126" s="38" t="s">
        <v>109</v>
      </c>
      <c r="AV126" s="38"/>
      <c r="AW126" s="38"/>
      <c r="AX126" s="38"/>
      <c r="AY126" s="38"/>
      <c r="AZ126" s="37" t="s">
        <v>110</v>
      </c>
      <c r="BA126" s="37"/>
      <c r="BB126" s="37"/>
      <c r="BC126" s="37"/>
      <c r="BD126" s="37"/>
      <c r="BE126" s="44" t="s">
        <v>180</v>
      </c>
      <c r="BF126" s="44"/>
      <c r="BG126" s="44"/>
      <c r="BH126" s="44"/>
      <c r="BI126" s="44"/>
      <c r="CA126" t="s">
        <v>39</v>
      </c>
    </row>
    <row r="127" spans="1:79" s="6" customFormat="1" ht="14.25" x14ac:dyDescent="0.2">
      <c r="A127" s="87">
        <v>0</v>
      </c>
      <c r="B127" s="85"/>
      <c r="C127" s="85"/>
      <c r="D127" s="111" t="s">
        <v>179</v>
      </c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  <c r="CA127" s="6" t="s">
        <v>40</v>
      </c>
    </row>
    <row r="128" spans="1:79" s="99" customFormat="1" ht="14.25" customHeight="1" x14ac:dyDescent="0.2">
      <c r="A128" s="89">
        <v>1</v>
      </c>
      <c r="B128" s="90"/>
      <c r="C128" s="90"/>
      <c r="D128" s="114" t="s">
        <v>181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182</v>
      </c>
      <c r="R128" s="36"/>
      <c r="S128" s="36"/>
      <c r="T128" s="36"/>
      <c r="U128" s="36"/>
      <c r="V128" s="36" t="s">
        <v>183</v>
      </c>
      <c r="W128" s="36"/>
      <c r="X128" s="36"/>
      <c r="Y128" s="36"/>
      <c r="Z128" s="36"/>
      <c r="AA128" s="36"/>
      <c r="AB128" s="36"/>
      <c r="AC128" s="36"/>
      <c r="AD128" s="36"/>
      <c r="AE128" s="36"/>
      <c r="AF128" s="115">
        <v>1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1</v>
      </c>
      <c r="AQ128" s="115"/>
      <c r="AR128" s="115"/>
      <c r="AS128" s="115"/>
      <c r="AT128" s="115"/>
      <c r="AU128" s="115">
        <v>1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1</v>
      </c>
      <c r="BF128" s="115"/>
      <c r="BG128" s="115"/>
      <c r="BH128" s="115"/>
      <c r="BI128" s="115"/>
    </row>
    <row r="129" spans="1:79" s="99" customFormat="1" ht="15" customHeight="1" x14ac:dyDescent="0.2">
      <c r="A129" s="89">
        <v>2</v>
      </c>
      <c r="B129" s="90"/>
      <c r="C129" s="90"/>
      <c r="D129" s="114" t="s">
        <v>184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36" t="s">
        <v>182</v>
      </c>
      <c r="R129" s="36"/>
      <c r="S129" s="36"/>
      <c r="T129" s="36"/>
      <c r="U129" s="36"/>
      <c r="V129" s="36" t="s">
        <v>185</v>
      </c>
      <c r="W129" s="36"/>
      <c r="X129" s="36"/>
      <c r="Y129" s="36"/>
      <c r="Z129" s="36"/>
      <c r="AA129" s="36"/>
      <c r="AB129" s="36"/>
      <c r="AC129" s="36"/>
      <c r="AD129" s="36"/>
      <c r="AE129" s="36"/>
      <c r="AF129" s="115">
        <v>6.13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v>6.13</v>
      </c>
      <c r="AQ129" s="115"/>
      <c r="AR129" s="115"/>
      <c r="AS129" s="115"/>
      <c r="AT129" s="115"/>
      <c r="AU129" s="115">
        <v>6.13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v>6.13</v>
      </c>
      <c r="BF129" s="115"/>
      <c r="BG129" s="115"/>
      <c r="BH129" s="115"/>
      <c r="BI129" s="115"/>
    </row>
    <row r="130" spans="1:79" s="6" customFormat="1" ht="14.25" x14ac:dyDescent="0.2">
      <c r="A130" s="87">
        <v>0</v>
      </c>
      <c r="B130" s="85"/>
      <c r="C130" s="85"/>
      <c r="D130" s="113" t="s">
        <v>186</v>
      </c>
      <c r="E130" s="101"/>
      <c r="F130" s="101"/>
      <c r="G130" s="101"/>
      <c r="H130" s="101"/>
      <c r="I130" s="101"/>
      <c r="J130" s="101"/>
      <c r="K130" s="101"/>
      <c r="L130" s="101"/>
      <c r="M130" s="101"/>
      <c r="N130" s="101"/>
      <c r="O130" s="101"/>
      <c r="P130" s="102"/>
      <c r="Q130" s="111"/>
      <c r="R130" s="111"/>
      <c r="S130" s="111"/>
      <c r="T130" s="111"/>
      <c r="U130" s="111"/>
      <c r="V130" s="111"/>
      <c r="W130" s="111"/>
      <c r="X130" s="111"/>
      <c r="Y130" s="111"/>
      <c r="Z130" s="111"/>
      <c r="AA130" s="111"/>
      <c r="AB130" s="111"/>
      <c r="AC130" s="111"/>
      <c r="AD130" s="111"/>
      <c r="AE130" s="111"/>
      <c r="AF130" s="112"/>
      <c r="AG130" s="112"/>
      <c r="AH130" s="112"/>
      <c r="AI130" s="112"/>
      <c r="AJ130" s="112"/>
      <c r="AK130" s="112"/>
      <c r="AL130" s="112"/>
      <c r="AM130" s="112"/>
      <c r="AN130" s="112"/>
      <c r="AO130" s="112"/>
      <c r="AP130" s="112"/>
      <c r="AQ130" s="112"/>
      <c r="AR130" s="112"/>
      <c r="AS130" s="112"/>
      <c r="AT130" s="112"/>
      <c r="AU130" s="112"/>
      <c r="AV130" s="112"/>
      <c r="AW130" s="112"/>
      <c r="AX130" s="112"/>
      <c r="AY130" s="112"/>
      <c r="AZ130" s="112"/>
      <c r="BA130" s="112"/>
      <c r="BB130" s="112"/>
      <c r="BC130" s="112"/>
      <c r="BD130" s="112"/>
      <c r="BE130" s="112"/>
      <c r="BF130" s="112"/>
      <c r="BG130" s="112"/>
      <c r="BH130" s="112"/>
      <c r="BI130" s="112"/>
    </row>
    <row r="131" spans="1:79" s="99" customFormat="1" ht="28.5" customHeight="1" x14ac:dyDescent="0.2">
      <c r="A131" s="89">
        <v>1</v>
      </c>
      <c r="B131" s="90"/>
      <c r="C131" s="90"/>
      <c r="D131" s="114" t="s">
        <v>187</v>
      </c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4"/>
      <c r="Q131" s="36" t="s">
        <v>188</v>
      </c>
      <c r="R131" s="36"/>
      <c r="S131" s="36"/>
      <c r="T131" s="36"/>
      <c r="U131" s="36"/>
      <c r="V131" s="36" t="s">
        <v>189</v>
      </c>
      <c r="W131" s="36"/>
      <c r="X131" s="36"/>
      <c r="Y131" s="36"/>
      <c r="Z131" s="36"/>
      <c r="AA131" s="36"/>
      <c r="AB131" s="36"/>
      <c r="AC131" s="36"/>
      <c r="AD131" s="36"/>
      <c r="AE131" s="36"/>
      <c r="AF131" s="115">
        <v>190</v>
      </c>
      <c r="AG131" s="115"/>
      <c r="AH131" s="115"/>
      <c r="AI131" s="115"/>
      <c r="AJ131" s="115"/>
      <c r="AK131" s="115">
        <v>0</v>
      </c>
      <c r="AL131" s="115"/>
      <c r="AM131" s="115"/>
      <c r="AN131" s="115"/>
      <c r="AO131" s="115"/>
      <c r="AP131" s="115">
        <v>190</v>
      </c>
      <c r="AQ131" s="115"/>
      <c r="AR131" s="115"/>
      <c r="AS131" s="115"/>
      <c r="AT131" s="115"/>
      <c r="AU131" s="115">
        <v>190</v>
      </c>
      <c r="AV131" s="115"/>
      <c r="AW131" s="115"/>
      <c r="AX131" s="115"/>
      <c r="AY131" s="115"/>
      <c r="AZ131" s="115">
        <v>0</v>
      </c>
      <c r="BA131" s="115"/>
      <c r="BB131" s="115"/>
      <c r="BC131" s="115"/>
      <c r="BD131" s="115"/>
      <c r="BE131" s="115">
        <v>190</v>
      </c>
      <c r="BF131" s="115"/>
      <c r="BG131" s="115"/>
      <c r="BH131" s="115"/>
      <c r="BI131" s="115"/>
    </row>
    <row r="132" spans="1:79" s="99" customFormat="1" ht="15" customHeight="1" x14ac:dyDescent="0.2">
      <c r="A132" s="89">
        <v>2</v>
      </c>
      <c r="B132" s="90"/>
      <c r="C132" s="90"/>
      <c r="D132" s="114" t="s">
        <v>190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182</v>
      </c>
      <c r="R132" s="36"/>
      <c r="S132" s="36"/>
      <c r="T132" s="36"/>
      <c r="U132" s="36"/>
      <c r="V132" s="36" t="s">
        <v>189</v>
      </c>
      <c r="W132" s="36"/>
      <c r="X132" s="36"/>
      <c r="Y132" s="36"/>
      <c r="Z132" s="36"/>
      <c r="AA132" s="36"/>
      <c r="AB132" s="36"/>
      <c r="AC132" s="36"/>
      <c r="AD132" s="36"/>
      <c r="AE132" s="36"/>
      <c r="AF132" s="115">
        <v>11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11</v>
      </c>
      <c r="AQ132" s="115"/>
      <c r="AR132" s="115"/>
      <c r="AS132" s="115"/>
      <c r="AT132" s="115"/>
      <c r="AU132" s="115">
        <v>11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11</v>
      </c>
      <c r="BF132" s="115"/>
      <c r="BG132" s="115"/>
      <c r="BH132" s="115"/>
      <c r="BI132" s="115"/>
    </row>
    <row r="133" spans="1:79" s="6" customFormat="1" ht="14.25" x14ac:dyDescent="0.2">
      <c r="A133" s="87">
        <v>0</v>
      </c>
      <c r="B133" s="85"/>
      <c r="C133" s="85"/>
      <c r="D133" s="113" t="s">
        <v>191</v>
      </c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2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  <c r="AQ133" s="112"/>
      <c r="AR133" s="112"/>
      <c r="AS133" s="112"/>
      <c r="AT133" s="112"/>
      <c r="AU133" s="112"/>
      <c r="AV133" s="112"/>
      <c r="AW133" s="112"/>
      <c r="AX133" s="112"/>
      <c r="AY133" s="112"/>
      <c r="AZ133" s="112"/>
      <c r="BA133" s="112"/>
      <c r="BB133" s="112"/>
      <c r="BC133" s="112"/>
      <c r="BD133" s="112"/>
      <c r="BE133" s="112"/>
      <c r="BF133" s="112"/>
      <c r="BG133" s="112"/>
      <c r="BH133" s="112"/>
      <c r="BI133" s="112"/>
    </row>
    <row r="134" spans="1:79" s="99" customFormat="1" ht="14.25" customHeight="1" x14ac:dyDescent="0.2">
      <c r="A134" s="89">
        <v>1</v>
      </c>
      <c r="B134" s="90"/>
      <c r="C134" s="90"/>
      <c r="D134" s="114" t="s">
        <v>192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36" t="s">
        <v>193</v>
      </c>
      <c r="R134" s="36"/>
      <c r="S134" s="36"/>
      <c r="T134" s="36"/>
      <c r="U134" s="36"/>
      <c r="V134" s="114" t="s">
        <v>194</v>
      </c>
      <c r="W134" s="93"/>
      <c r="X134" s="93"/>
      <c r="Y134" s="93"/>
      <c r="Z134" s="93"/>
      <c r="AA134" s="93"/>
      <c r="AB134" s="93"/>
      <c r="AC134" s="93"/>
      <c r="AD134" s="93"/>
      <c r="AE134" s="94"/>
      <c r="AF134" s="115">
        <v>5666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5666</v>
      </c>
      <c r="AQ134" s="115"/>
      <c r="AR134" s="115"/>
      <c r="AS134" s="115"/>
      <c r="AT134" s="115"/>
      <c r="AU134" s="115">
        <v>6061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6061</v>
      </c>
      <c r="BF134" s="115"/>
      <c r="BG134" s="115"/>
      <c r="BH134" s="115"/>
      <c r="BI134" s="115"/>
    </row>
    <row r="135" spans="1:79" s="6" customFormat="1" ht="14.25" x14ac:dyDescent="0.2">
      <c r="A135" s="87">
        <v>0</v>
      </c>
      <c r="B135" s="85"/>
      <c r="C135" s="85"/>
      <c r="D135" s="113" t="s">
        <v>195</v>
      </c>
      <c r="E135" s="101"/>
      <c r="F135" s="101"/>
      <c r="G135" s="101"/>
      <c r="H135" s="101"/>
      <c r="I135" s="101"/>
      <c r="J135" s="101"/>
      <c r="K135" s="101"/>
      <c r="L135" s="101"/>
      <c r="M135" s="101"/>
      <c r="N135" s="101"/>
      <c r="O135" s="101"/>
      <c r="P135" s="102"/>
      <c r="Q135" s="111"/>
      <c r="R135" s="111"/>
      <c r="S135" s="111"/>
      <c r="T135" s="111"/>
      <c r="U135" s="111"/>
      <c r="V135" s="113"/>
      <c r="W135" s="101"/>
      <c r="X135" s="101"/>
      <c r="Y135" s="101"/>
      <c r="Z135" s="101"/>
      <c r="AA135" s="101"/>
      <c r="AB135" s="101"/>
      <c r="AC135" s="101"/>
      <c r="AD135" s="101"/>
      <c r="AE135" s="102"/>
      <c r="AF135" s="112"/>
      <c r="AG135" s="112"/>
      <c r="AH135" s="112"/>
      <c r="AI135" s="112"/>
      <c r="AJ135" s="112"/>
      <c r="AK135" s="112"/>
      <c r="AL135" s="112"/>
      <c r="AM135" s="112"/>
      <c r="AN135" s="112"/>
      <c r="AO135" s="112"/>
      <c r="AP135" s="112"/>
      <c r="AQ135" s="112"/>
      <c r="AR135" s="112"/>
      <c r="AS135" s="112"/>
      <c r="AT135" s="112"/>
      <c r="AU135" s="112"/>
      <c r="AV135" s="112"/>
      <c r="AW135" s="112"/>
      <c r="AX135" s="112"/>
      <c r="AY135" s="112"/>
      <c r="AZ135" s="112"/>
      <c r="BA135" s="112"/>
      <c r="BB135" s="112"/>
      <c r="BC135" s="112"/>
      <c r="BD135" s="112"/>
      <c r="BE135" s="112"/>
      <c r="BF135" s="112"/>
      <c r="BG135" s="112"/>
      <c r="BH135" s="112"/>
      <c r="BI135" s="112"/>
    </row>
    <row r="136" spans="1:79" s="99" customFormat="1" ht="28.5" customHeight="1" x14ac:dyDescent="0.2">
      <c r="A136" s="89">
        <v>2</v>
      </c>
      <c r="B136" s="90"/>
      <c r="C136" s="90"/>
      <c r="D136" s="114" t="s">
        <v>196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36" t="s">
        <v>197</v>
      </c>
      <c r="R136" s="36"/>
      <c r="S136" s="36"/>
      <c r="T136" s="36"/>
      <c r="U136" s="36"/>
      <c r="V136" s="114" t="s">
        <v>194</v>
      </c>
      <c r="W136" s="93"/>
      <c r="X136" s="93"/>
      <c r="Y136" s="93"/>
      <c r="Z136" s="93"/>
      <c r="AA136" s="93"/>
      <c r="AB136" s="93"/>
      <c r="AC136" s="93"/>
      <c r="AD136" s="93"/>
      <c r="AE136" s="94"/>
      <c r="AF136" s="115">
        <v>10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v>10</v>
      </c>
      <c r="AQ136" s="115"/>
      <c r="AR136" s="115"/>
      <c r="AS136" s="115"/>
      <c r="AT136" s="115"/>
      <c r="AU136" s="115">
        <v>10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v>10</v>
      </c>
      <c r="BF136" s="115"/>
      <c r="BG136" s="115"/>
      <c r="BH136" s="115"/>
      <c r="BI136" s="115"/>
    </row>
    <row r="138" spans="1:79" ht="14.25" customHeight="1" x14ac:dyDescent="0.2">
      <c r="A138" s="42" t="s">
        <v>124</v>
      </c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  <c r="AO138" s="42"/>
      <c r="AP138" s="42"/>
      <c r="AQ138" s="42"/>
      <c r="AR138" s="42"/>
      <c r="AS138" s="42"/>
      <c r="AT138" s="42"/>
      <c r="AU138" s="42"/>
      <c r="AV138" s="42"/>
      <c r="AW138" s="42"/>
      <c r="AX138" s="42"/>
      <c r="AY138" s="42"/>
      <c r="AZ138" s="42"/>
      <c r="BA138" s="42"/>
      <c r="BB138" s="42"/>
      <c r="BC138" s="42"/>
      <c r="BD138" s="42"/>
      <c r="BE138" s="42"/>
      <c r="BF138" s="42"/>
      <c r="BG138" s="42"/>
      <c r="BH138" s="42"/>
      <c r="BI138" s="42"/>
      <c r="BJ138" s="42"/>
      <c r="BK138" s="42"/>
      <c r="BL138" s="42"/>
    </row>
    <row r="139" spans="1:79" ht="15" customHeight="1" x14ac:dyDescent="0.2">
      <c r="A139" s="53" t="s">
        <v>222</v>
      </c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  <c r="AC139" s="53"/>
      <c r="AD139" s="53"/>
      <c r="AE139" s="53"/>
      <c r="AF139" s="53"/>
      <c r="AG139" s="53"/>
      <c r="AH139" s="53"/>
      <c r="AI139" s="53"/>
      <c r="AJ139" s="53"/>
      <c r="AK139" s="53"/>
      <c r="AL139" s="53"/>
      <c r="AM139" s="53"/>
      <c r="AN139" s="53"/>
      <c r="AO139" s="53"/>
      <c r="AP139" s="53"/>
      <c r="AQ139" s="53"/>
      <c r="AR139" s="53"/>
      <c r="AS139" s="53"/>
      <c r="AT139" s="53"/>
      <c r="AU139" s="53"/>
      <c r="AV139" s="53"/>
      <c r="AW139" s="53"/>
      <c r="AX139" s="53"/>
      <c r="AY139" s="53"/>
      <c r="AZ139" s="53"/>
      <c r="BA139" s="53"/>
      <c r="BB139" s="53"/>
      <c r="BC139" s="53"/>
      <c r="BD139" s="53"/>
      <c r="BE139" s="53"/>
      <c r="BF139" s="53"/>
      <c r="BG139" s="53"/>
      <c r="BH139" s="53"/>
      <c r="BI139" s="53"/>
      <c r="BJ139" s="53"/>
      <c r="BK139" s="53"/>
      <c r="BL139" s="53"/>
      <c r="BM139" s="53"/>
      <c r="BN139" s="53"/>
      <c r="BO139" s="53"/>
      <c r="BP139" s="53"/>
      <c r="BQ139" s="53"/>
      <c r="BR139" s="53"/>
    </row>
    <row r="140" spans="1:79" ht="12.95" customHeight="1" x14ac:dyDescent="0.2">
      <c r="A140" s="61" t="s">
        <v>19</v>
      </c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3"/>
      <c r="U140" s="36" t="s">
        <v>223</v>
      </c>
      <c r="V140" s="36"/>
      <c r="W140" s="36"/>
      <c r="X140" s="36"/>
      <c r="Y140" s="36"/>
      <c r="Z140" s="36"/>
      <c r="AA140" s="36"/>
      <c r="AB140" s="36"/>
      <c r="AC140" s="36"/>
      <c r="AD140" s="36"/>
      <c r="AE140" s="36" t="s">
        <v>226</v>
      </c>
      <c r="AF140" s="36"/>
      <c r="AG140" s="36"/>
      <c r="AH140" s="36"/>
      <c r="AI140" s="36"/>
      <c r="AJ140" s="36"/>
      <c r="AK140" s="36"/>
      <c r="AL140" s="36"/>
      <c r="AM140" s="36"/>
      <c r="AN140" s="36"/>
      <c r="AO140" s="36" t="s">
        <v>234</v>
      </c>
      <c r="AP140" s="36"/>
      <c r="AQ140" s="36"/>
      <c r="AR140" s="36"/>
      <c r="AS140" s="36"/>
      <c r="AT140" s="36"/>
      <c r="AU140" s="36"/>
      <c r="AV140" s="36"/>
      <c r="AW140" s="36"/>
      <c r="AX140" s="36"/>
      <c r="AY140" s="36" t="s">
        <v>244</v>
      </c>
      <c r="AZ140" s="36"/>
      <c r="BA140" s="36"/>
      <c r="BB140" s="36"/>
      <c r="BC140" s="36"/>
      <c r="BD140" s="36"/>
      <c r="BE140" s="36"/>
      <c r="BF140" s="36"/>
      <c r="BG140" s="36"/>
      <c r="BH140" s="36"/>
      <c r="BI140" s="36" t="s">
        <v>249</v>
      </c>
      <c r="BJ140" s="36"/>
      <c r="BK140" s="36"/>
      <c r="BL140" s="36"/>
      <c r="BM140" s="36"/>
      <c r="BN140" s="36"/>
      <c r="BO140" s="36"/>
      <c r="BP140" s="36"/>
      <c r="BQ140" s="36"/>
      <c r="BR140" s="36"/>
    </row>
    <row r="141" spans="1:79" ht="30" customHeight="1" x14ac:dyDescent="0.2">
      <c r="A141" s="64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6"/>
      <c r="U141" s="36" t="s">
        <v>4</v>
      </c>
      <c r="V141" s="36"/>
      <c r="W141" s="36"/>
      <c r="X141" s="36"/>
      <c r="Y141" s="36"/>
      <c r="Z141" s="36" t="s">
        <v>3</v>
      </c>
      <c r="AA141" s="36"/>
      <c r="AB141" s="36"/>
      <c r="AC141" s="36"/>
      <c r="AD141" s="36"/>
      <c r="AE141" s="36" t="s">
        <v>4</v>
      </c>
      <c r="AF141" s="36"/>
      <c r="AG141" s="36"/>
      <c r="AH141" s="36"/>
      <c r="AI141" s="36"/>
      <c r="AJ141" s="36" t="s">
        <v>3</v>
      </c>
      <c r="AK141" s="36"/>
      <c r="AL141" s="36"/>
      <c r="AM141" s="36"/>
      <c r="AN141" s="36"/>
      <c r="AO141" s="36" t="s">
        <v>4</v>
      </c>
      <c r="AP141" s="36"/>
      <c r="AQ141" s="36"/>
      <c r="AR141" s="36"/>
      <c r="AS141" s="36"/>
      <c r="AT141" s="36" t="s">
        <v>3</v>
      </c>
      <c r="AU141" s="36"/>
      <c r="AV141" s="36"/>
      <c r="AW141" s="36"/>
      <c r="AX141" s="36"/>
      <c r="AY141" s="36" t="s">
        <v>4</v>
      </c>
      <c r="AZ141" s="36"/>
      <c r="BA141" s="36"/>
      <c r="BB141" s="36"/>
      <c r="BC141" s="36"/>
      <c r="BD141" s="36" t="s">
        <v>3</v>
      </c>
      <c r="BE141" s="36"/>
      <c r="BF141" s="36"/>
      <c r="BG141" s="36"/>
      <c r="BH141" s="36"/>
      <c r="BI141" s="36" t="s">
        <v>4</v>
      </c>
      <c r="BJ141" s="36"/>
      <c r="BK141" s="36"/>
      <c r="BL141" s="36"/>
      <c r="BM141" s="36"/>
      <c r="BN141" s="36" t="s">
        <v>3</v>
      </c>
      <c r="BO141" s="36"/>
      <c r="BP141" s="36"/>
      <c r="BQ141" s="36"/>
      <c r="BR141" s="36"/>
    </row>
    <row r="142" spans="1:79" ht="15" customHeight="1" x14ac:dyDescent="0.2">
      <c r="A142" s="30">
        <v>1</v>
      </c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2"/>
      <c r="U142" s="36">
        <v>2</v>
      </c>
      <c r="V142" s="36"/>
      <c r="W142" s="36"/>
      <c r="X142" s="36"/>
      <c r="Y142" s="36"/>
      <c r="Z142" s="36">
        <v>3</v>
      </c>
      <c r="AA142" s="36"/>
      <c r="AB142" s="36"/>
      <c r="AC142" s="36"/>
      <c r="AD142" s="36"/>
      <c r="AE142" s="36">
        <v>4</v>
      </c>
      <c r="AF142" s="36"/>
      <c r="AG142" s="36"/>
      <c r="AH142" s="36"/>
      <c r="AI142" s="36"/>
      <c r="AJ142" s="36">
        <v>5</v>
      </c>
      <c r="AK142" s="36"/>
      <c r="AL142" s="36"/>
      <c r="AM142" s="36"/>
      <c r="AN142" s="36"/>
      <c r="AO142" s="36">
        <v>6</v>
      </c>
      <c r="AP142" s="36"/>
      <c r="AQ142" s="36"/>
      <c r="AR142" s="36"/>
      <c r="AS142" s="36"/>
      <c r="AT142" s="36">
        <v>7</v>
      </c>
      <c r="AU142" s="36"/>
      <c r="AV142" s="36"/>
      <c r="AW142" s="36"/>
      <c r="AX142" s="36"/>
      <c r="AY142" s="36">
        <v>8</v>
      </c>
      <c r="AZ142" s="36"/>
      <c r="BA142" s="36"/>
      <c r="BB142" s="36"/>
      <c r="BC142" s="36"/>
      <c r="BD142" s="36">
        <v>9</v>
      </c>
      <c r="BE142" s="36"/>
      <c r="BF142" s="36"/>
      <c r="BG142" s="36"/>
      <c r="BH142" s="36"/>
      <c r="BI142" s="36">
        <v>10</v>
      </c>
      <c r="BJ142" s="36"/>
      <c r="BK142" s="36"/>
      <c r="BL142" s="36"/>
      <c r="BM142" s="36"/>
      <c r="BN142" s="36">
        <v>11</v>
      </c>
      <c r="BO142" s="36"/>
      <c r="BP142" s="36"/>
      <c r="BQ142" s="36"/>
      <c r="BR142" s="36"/>
    </row>
    <row r="143" spans="1:79" s="1" customFormat="1" ht="15.75" hidden="1" customHeight="1" x14ac:dyDescent="0.2">
      <c r="A143" s="33" t="s">
        <v>57</v>
      </c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5"/>
      <c r="U143" s="38" t="s">
        <v>65</v>
      </c>
      <c r="V143" s="38"/>
      <c r="W143" s="38"/>
      <c r="X143" s="38"/>
      <c r="Y143" s="38"/>
      <c r="Z143" s="37" t="s">
        <v>66</v>
      </c>
      <c r="AA143" s="37"/>
      <c r="AB143" s="37"/>
      <c r="AC143" s="37"/>
      <c r="AD143" s="37"/>
      <c r="AE143" s="38" t="s">
        <v>67</v>
      </c>
      <c r="AF143" s="38"/>
      <c r="AG143" s="38"/>
      <c r="AH143" s="38"/>
      <c r="AI143" s="38"/>
      <c r="AJ143" s="37" t="s">
        <v>68</v>
      </c>
      <c r="AK143" s="37"/>
      <c r="AL143" s="37"/>
      <c r="AM143" s="37"/>
      <c r="AN143" s="37"/>
      <c r="AO143" s="38" t="s">
        <v>58</v>
      </c>
      <c r="AP143" s="38"/>
      <c r="AQ143" s="38"/>
      <c r="AR143" s="38"/>
      <c r="AS143" s="38"/>
      <c r="AT143" s="37" t="s">
        <v>59</v>
      </c>
      <c r="AU143" s="37"/>
      <c r="AV143" s="37"/>
      <c r="AW143" s="37"/>
      <c r="AX143" s="37"/>
      <c r="AY143" s="38" t="s">
        <v>60</v>
      </c>
      <c r="AZ143" s="38"/>
      <c r="BA143" s="38"/>
      <c r="BB143" s="38"/>
      <c r="BC143" s="38"/>
      <c r="BD143" s="37" t="s">
        <v>61</v>
      </c>
      <c r="BE143" s="37"/>
      <c r="BF143" s="37"/>
      <c r="BG143" s="37"/>
      <c r="BH143" s="37"/>
      <c r="BI143" s="38" t="s">
        <v>62</v>
      </c>
      <c r="BJ143" s="38"/>
      <c r="BK143" s="38"/>
      <c r="BL143" s="38"/>
      <c r="BM143" s="38"/>
      <c r="BN143" s="37" t="s">
        <v>63</v>
      </c>
      <c r="BO143" s="37"/>
      <c r="BP143" s="37"/>
      <c r="BQ143" s="37"/>
      <c r="BR143" s="37"/>
      <c r="CA143" t="s">
        <v>41</v>
      </c>
    </row>
    <row r="144" spans="1:79" s="6" customFormat="1" ht="12.75" customHeight="1" x14ac:dyDescent="0.2">
      <c r="A144" s="100" t="s">
        <v>198</v>
      </c>
      <c r="B144" s="101"/>
      <c r="C144" s="101"/>
      <c r="D144" s="101"/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2"/>
      <c r="U144" s="116">
        <v>624545</v>
      </c>
      <c r="V144" s="116"/>
      <c r="W144" s="116"/>
      <c r="X144" s="116"/>
      <c r="Y144" s="116"/>
      <c r="Z144" s="116">
        <v>0</v>
      </c>
      <c r="AA144" s="116"/>
      <c r="AB144" s="116"/>
      <c r="AC144" s="116"/>
      <c r="AD144" s="116"/>
      <c r="AE144" s="116">
        <v>751441</v>
      </c>
      <c r="AF144" s="116"/>
      <c r="AG144" s="116"/>
      <c r="AH144" s="116"/>
      <c r="AI144" s="116"/>
      <c r="AJ144" s="116">
        <v>0</v>
      </c>
      <c r="AK144" s="116"/>
      <c r="AL144" s="116"/>
      <c r="AM144" s="116"/>
      <c r="AN144" s="116"/>
      <c r="AO144" s="116">
        <v>765550</v>
      </c>
      <c r="AP144" s="116"/>
      <c r="AQ144" s="116"/>
      <c r="AR144" s="116"/>
      <c r="AS144" s="116"/>
      <c r="AT144" s="116">
        <v>0</v>
      </c>
      <c r="AU144" s="116"/>
      <c r="AV144" s="116"/>
      <c r="AW144" s="116"/>
      <c r="AX144" s="116"/>
      <c r="AY144" s="116">
        <v>824460</v>
      </c>
      <c r="AZ144" s="116"/>
      <c r="BA144" s="116"/>
      <c r="BB144" s="116"/>
      <c r="BC144" s="116"/>
      <c r="BD144" s="116">
        <v>0</v>
      </c>
      <c r="BE144" s="116"/>
      <c r="BF144" s="116"/>
      <c r="BG144" s="116"/>
      <c r="BH144" s="116"/>
      <c r="BI144" s="116">
        <v>882174</v>
      </c>
      <c r="BJ144" s="116"/>
      <c r="BK144" s="116"/>
      <c r="BL144" s="116"/>
      <c r="BM144" s="116"/>
      <c r="BN144" s="116">
        <v>0</v>
      </c>
      <c r="BO144" s="116"/>
      <c r="BP144" s="116"/>
      <c r="BQ144" s="116"/>
      <c r="BR144" s="116"/>
      <c r="CA144" s="6" t="s">
        <v>42</v>
      </c>
    </row>
    <row r="145" spans="1:79" s="99" customFormat="1" ht="12.75" customHeight="1" x14ac:dyDescent="0.2">
      <c r="A145" s="92" t="s">
        <v>199</v>
      </c>
      <c r="B145" s="93"/>
      <c r="C145" s="93"/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4"/>
      <c r="U145" s="117">
        <v>458470</v>
      </c>
      <c r="V145" s="117"/>
      <c r="W145" s="117"/>
      <c r="X145" s="117"/>
      <c r="Y145" s="117"/>
      <c r="Z145" s="117">
        <v>0</v>
      </c>
      <c r="AA145" s="117"/>
      <c r="AB145" s="117"/>
      <c r="AC145" s="117"/>
      <c r="AD145" s="117"/>
      <c r="AE145" s="117">
        <v>522363</v>
      </c>
      <c r="AF145" s="117"/>
      <c r="AG145" s="117"/>
      <c r="AH145" s="117"/>
      <c r="AI145" s="117"/>
      <c r="AJ145" s="117">
        <v>0</v>
      </c>
      <c r="AK145" s="117"/>
      <c r="AL145" s="117"/>
      <c r="AM145" s="117"/>
      <c r="AN145" s="117"/>
      <c r="AO145" s="117">
        <v>489090</v>
      </c>
      <c r="AP145" s="117"/>
      <c r="AQ145" s="117"/>
      <c r="AR145" s="117"/>
      <c r="AS145" s="117"/>
      <c r="AT145" s="117">
        <v>0</v>
      </c>
      <c r="AU145" s="117"/>
      <c r="AV145" s="117"/>
      <c r="AW145" s="117"/>
      <c r="AX145" s="117"/>
      <c r="AY145" s="117">
        <v>527240</v>
      </c>
      <c r="AZ145" s="117"/>
      <c r="BA145" s="117"/>
      <c r="BB145" s="117"/>
      <c r="BC145" s="117"/>
      <c r="BD145" s="117">
        <v>0</v>
      </c>
      <c r="BE145" s="117"/>
      <c r="BF145" s="117"/>
      <c r="BG145" s="117"/>
      <c r="BH145" s="117"/>
      <c r="BI145" s="117">
        <v>564150</v>
      </c>
      <c r="BJ145" s="117"/>
      <c r="BK145" s="117"/>
      <c r="BL145" s="117"/>
      <c r="BM145" s="117"/>
      <c r="BN145" s="117">
        <v>0</v>
      </c>
      <c r="BO145" s="117"/>
      <c r="BP145" s="117"/>
      <c r="BQ145" s="117"/>
      <c r="BR145" s="117"/>
    </row>
    <row r="146" spans="1:79" s="99" customFormat="1" ht="12.75" customHeight="1" x14ac:dyDescent="0.2">
      <c r="A146" s="92" t="s">
        <v>200</v>
      </c>
      <c r="B146" s="93"/>
      <c r="C146" s="93"/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3"/>
      <c r="S146" s="93"/>
      <c r="T146" s="94"/>
      <c r="U146" s="117">
        <v>46195</v>
      </c>
      <c r="V146" s="117"/>
      <c r="W146" s="117"/>
      <c r="X146" s="117"/>
      <c r="Y146" s="117"/>
      <c r="Z146" s="117">
        <v>0</v>
      </c>
      <c r="AA146" s="117"/>
      <c r="AB146" s="117"/>
      <c r="AC146" s="117"/>
      <c r="AD146" s="117"/>
      <c r="AE146" s="117">
        <v>52634</v>
      </c>
      <c r="AF146" s="117"/>
      <c r="AG146" s="117"/>
      <c r="AH146" s="117"/>
      <c r="AI146" s="117"/>
      <c r="AJ146" s="117">
        <v>0</v>
      </c>
      <c r="AK146" s="117"/>
      <c r="AL146" s="117"/>
      <c r="AM146" s="117"/>
      <c r="AN146" s="117"/>
      <c r="AO146" s="117">
        <v>90660</v>
      </c>
      <c r="AP146" s="117"/>
      <c r="AQ146" s="117"/>
      <c r="AR146" s="117"/>
      <c r="AS146" s="117"/>
      <c r="AT146" s="117">
        <v>0</v>
      </c>
      <c r="AU146" s="117"/>
      <c r="AV146" s="117"/>
      <c r="AW146" s="117"/>
      <c r="AX146" s="117"/>
      <c r="AY146" s="117">
        <v>97730</v>
      </c>
      <c r="AZ146" s="117"/>
      <c r="BA146" s="117"/>
      <c r="BB146" s="117"/>
      <c r="BC146" s="117"/>
      <c r="BD146" s="117">
        <v>0</v>
      </c>
      <c r="BE146" s="117"/>
      <c r="BF146" s="117"/>
      <c r="BG146" s="117"/>
      <c r="BH146" s="117"/>
      <c r="BI146" s="117">
        <v>104570</v>
      </c>
      <c r="BJ146" s="117"/>
      <c r="BK146" s="117"/>
      <c r="BL146" s="117"/>
      <c r="BM146" s="117"/>
      <c r="BN146" s="117">
        <v>0</v>
      </c>
      <c r="BO146" s="117"/>
      <c r="BP146" s="117"/>
      <c r="BQ146" s="117"/>
      <c r="BR146" s="117"/>
    </row>
    <row r="147" spans="1:79" s="99" customFormat="1" ht="12.75" customHeight="1" x14ac:dyDescent="0.2">
      <c r="A147" s="92" t="s">
        <v>201</v>
      </c>
      <c r="B147" s="93"/>
      <c r="C147" s="93"/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4"/>
      <c r="U147" s="117">
        <v>119880</v>
      </c>
      <c r="V147" s="117"/>
      <c r="W147" s="117"/>
      <c r="X147" s="117"/>
      <c r="Y147" s="117"/>
      <c r="Z147" s="117">
        <v>0</v>
      </c>
      <c r="AA147" s="117"/>
      <c r="AB147" s="117"/>
      <c r="AC147" s="117"/>
      <c r="AD147" s="117"/>
      <c r="AE147" s="117">
        <v>176444</v>
      </c>
      <c r="AF147" s="117"/>
      <c r="AG147" s="117"/>
      <c r="AH147" s="117"/>
      <c r="AI147" s="117"/>
      <c r="AJ147" s="117">
        <v>0</v>
      </c>
      <c r="AK147" s="117"/>
      <c r="AL147" s="117"/>
      <c r="AM147" s="117"/>
      <c r="AN147" s="117"/>
      <c r="AO147" s="117">
        <v>185800</v>
      </c>
      <c r="AP147" s="117"/>
      <c r="AQ147" s="117"/>
      <c r="AR147" s="117"/>
      <c r="AS147" s="117"/>
      <c r="AT147" s="117">
        <v>0</v>
      </c>
      <c r="AU147" s="117"/>
      <c r="AV147" s="117"/>
      <c r="AW147" s="117"/>
      <c r="AX147" s="117"/>
      <c r="AY147" s="117">
        <v>199490</v>
      </c>
      <c r="AZ147" s="117"/>
      <c r="BA147" s="117"/>
      <c r="BB147" s="117"/>
      <c r="BC147" s="117"/>
      <c r="BD147" s="117">
        <v>0</v>
      </c>
      <c r="BE147" s="117"/>
      <c r="BF147" s="117"/>
      <c r="BG147" s="117"/>
      <c r="BH147" s="117"/>
      <c r="BI147" s="117">
        <v>213454</v>
      </c>
      <c r="BJ147" s="117"/>
      <c r="BK147" s="117"/>
      <c r="BL147" s="117"/>
      <c r="BM147" s="117"/>
      <c r="BN147" s="117">
        <v>0</v>
      </c>
      <c r="BO147" s="117"/>
      <c r="BP147" s="117"/>
      <c r="BQ147" s="117"/>
      <c r="BR147" s="117"/>
    </row>
    <row r="148" spans="1:79" s="6" customFormat="1" ht="12.75" customHeight="1" x14ac:dyDescent="0.2">
      <c r="A148" s="100" t="s">
        <v>202</v>
      </c>
      <c r="B148" s="101"/>
      <c r="C148" s="101"/>
      <c r="D148" s="101"/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  <c r="R148" s="101"/>
      <c r="S148" s="101"/>
      <c r="T148" s="102"/>
      <c r="U148" s="116">
        <v>53223.62</v>
      </c>
      <c r="V148" s="116"/>
      <c r="W148" s="116"/>
      <c r="X148" s="116"/>
      <c r="Y148" s="116"/>
      <c r="Z148" s="116">
        <v>0</v>
      </c>
      <c r="AA148" s="116"/>
      <c r="AB148" s="116"/>
      <c r="AC148" s="116"/>
      <c r="AD148" s="116"/>
      <c r="AE148" s="116">
        <v>50941</v>
      </c>
      <c r="AF148" s="116"/>
      <c r="AG148" s="116"/>
      <c r="AH148" s="116"/>
      <c r="AI148" s="116"/>
      <c r="AJ148" s="116">
        <v>0</v>
      </c>
      <c r="AK148" s="116"/>
      <c r="AL148" s="116"/>
      <c r="AM148" s="116"/>
      <c r="AN148" s="116"/>
      <c r="AO148" s="116">
        <v>37500</v>
      </c>
      <c r="AP148" s="116"/>
      <c r="AQ148" s="116"/>
      <c r="AR148" s="116"/>
      <c r="AS148" s="116"/>
      <c r="AT148" s="116">
        <v>0</v>
      </c>
      <c r="AU148" s="116"/>
      <c r="AV148" s="116"/>
      <c r="AW148" s="116"/>
      <c r="AX148" s="116"/>
      <c r="AY148" s="116">
        <v>40425</v>
      </c>
      <c r="AZ148" s="116"/>
      <c r="BA148" s="116"/>
      <c r="BB148" s="116"/>
      <c r="BC148" s="116"/>
      <c r="BD148" s="116">
        <v>0</v>
      </c>
      <c r="BE148" s="116"/>
      <c r="BF148" s="116"/>
      <c r="BG148" s="116"/>
      <c r="BH148" s="116"/>
      <c r="BI148" s="116">
        <v>43253</v>
      </c>
      <c r="BJ148" s="116"/>
      <c r="BK148" s="116"/>
      <c r="BL148" s="116"/>
      <c r="BM148" s="116"/>
      <c r="BN148" s="116">
        <v>0</v>
      </c>
      <c r="BO148" s="116"/>
      <c r="BP148" s="116"/>
      <c r="BQ148" s="116"/>
      <c r="BR148" s="116"/>
    </row>
    <row r="149" spans="1:79" s="99" customFormat="1" ht="12.75" customHeight="1" x14ac:dyDescent="0.2">
      <c r="A149" s="92" t="s">
        <v>203</v>
      </c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4"/>
      <c r="U149" s="117">
        <v>53223.62</v>
      </c>
      <c r="V149" s="117"/>
      <c r="W149" s="117"/>
      <c r="X149" s="117"/>
      <c r="Y149" s="117"/>
      <c r="Z149" s="117">
        <v>0</v>
      </c>
      <c r="AA149" s="117"/>
      <c r="AB149" s="117"/>
      <c r="AC149" s="117"/>
      <c r="AD149" s="117"/>
      <c r="AE149" s="117">
        <v>50941</v>
      </c>
      <c r="AF149" s="117"/>
      <c r="AG149" s="117"/>
      <c r="AH149" s="117"/>
      <c r="AI149" s="117"/>
      <c r="AJ149" s="117">
        <v>0</v>
      </c>
      <c r="AK149" s="117"/>
      <c r="AL149" s="117"/>
      <c r="AM149" s="117"/>
      <c r="AN149" s="117"/>
      <c r="AO149" s="117">
        <v>37500</v>
      </c>
      <c r="AP149" s="117"/>
      <c r="AQ149" s="117"/>
      <c r="AR149" s="117"/>
      <c r="AS149" s="117"/>
      <c r="AT149" s="117">
        <v>0</v>
      </c>
      <c r="AU149" s="117"/>
      <c r="AV149" s="117"/>
      <c r="AW149" s="117"/>
      <c r="AX149" s="117"/>
      <c r="AY149" s="117">
        <v>40425</v>
      </c>
      <c r="AZ149" s="117"/>
      <c r="BA149" s="117"/>
      <c r="BB149" s="117"/>
      <c r="BC149" s="117"/>
      <c r="BD149" s="117">
        <v>0</v>
      </c>
      <c r="BE149" s="117"/>
      <c r="BF149" s="117"/>
      <c r="BG149" s="117"/>
      <c r="BH149" s="117"/>
      <c r="BI149" s="117">
        <v>43253</v>
      </c>
      <c r="BJ149" s="117"/>
      <c r="BK149" s="117"/>
      <c r="BL149" s="117"/>
      <c r="BM149" s="117"/>
      <c r="BN149" s="117">
        <v>0</v>
      </c>
      <c r="BO149" s="117"/>
      <c r="BP149" s="117"/>
      <c r="BQ149" s="117"/>
      <c r="BR149" s="117"/>
    </row>
    <row r="150" spans="1:79" s="6" customFormat="1" ht="12.75" customHeight="1" x14ac:dyDescent="0.2">
      <c r="A150" s="100" t="s">
        <v>147</v>
      </c>
      <c r="B150" s="101"/>
      <c r="C150" s="101"/>
      <c r="D150" s="101"/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1"/>
      <c r="Q150" s="101"/>
      <c r="R150" s="101"/>
      <c r="S150" s="101"/>
      <c r="T150" s="102"/>
      <c r="U150" s="116">
        <v>677768.62</v>
      </c>
      <c r="V150" s="116"/>
      <c r="W150" s="116"/>
      <c r="X150" s="116"/>
      <c r="Y150" s="116"/>
      <c r="Z150" s="116">
        <v>0</v>
      </c>
      <c r="AA150" s="116"/>
      <c r="AB150" s="116"/>
      <c r="AC150" s="116"/>
      <c r="AD150" s="116"/>
      <c r="AE150" s="116">
        <v>802382</v>
      </c>
      <c r="AF150" s="116"/>
      <c r="AG150" s="116"/>
      <c r="AH150" s="116"/>
      <c r="AI150" s="116"/>
      <c r="AJ150" s="116">
        <v>0</v>
      </c>
      <c r="AK150" s="116"/>
      <c r="AL150" s="116"/>
      <c r="AM150" s="116"/>
      <c r="AN150" s="116"/>
      <c r="AO150" s="116">
        <v>803050</v>
      </c>
      <c r="AP150" s="116"/>
      <c r="AQ150" s="116"/>
      <c r="AR150" s="116"/>
      <c r="AS150" s="116"/>
      <c r="AT150" s="116">
        <v>0</v>
      </c>
      <c r="AU150" s="116"/>
      <c r="AV150" s="116"/>
      <c r="AW150" s="116"/>
      <c r="AX150" s="116"/>
      <c r="AY150" s="116">
        <v>864885</v>
      </c>
      <c r="AZ150" s="116"/>
      <c r="BA150" s="116"/>
      <c r="BB150" s="116"/>
      <c r="BC150" s="116"/>
      <c r="BD150" s="116">
        <v>0</v>
      </c>
      <c r="BE150" s="116"/>
      <c r="BF150" s="116"/>
      <c r="BG150" s="116"/>
      <c r="BH150" s="116"/>
      <c r="BI150" s="116">
        <v>925427</v>
      </c>
      <c r="BJ150" s="116"/>
      <c r="BK150" s="116"/>
      <c r="BL150" s="116"/>
      <c r="BM150" s="116"/>
      <c r="BN150" s="116">
        <v>0</v>
      </c>
      <c r="BO150" s="116"/>
      <c r="BP150" s="116"/>
      <c r="BQ150" s="116"/>
      <c r="BR150" s="116"/>
    </row>
    <row r="151" spans="1:79" s="99" customFormat="1" ht="38.25" customHeight="1" x14ac:dyDescent="0.2">
      <c r="A151" s="92" t="s">
        <v>204</v>
      </c>
      <c r="B151" s="93"/>
      <c r="C151" s="93"/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4"/>
      <c r="U151" s="117" t="s">
        <v>173</v>
      </c>
      <c r="V151" s="117"/>
      <c r="W151" s="117"/>
      <c r="X151" s="117"/>
      <c r="Y151" s="117"/>
      <c r="Z151" s="117"/>
      <c r="AA151" s="117"/>
      <c r="AB151" s="117"/>
      <c r="AC151" s="117"/>
      <c r="AD151" s="117"/>
      <c r="AE151" s="117" t="s">
        <v>173</v>
      </c>
      <c r="AF151" s="117"/>
      <c r="AG151" s="117"/>
      <c r="AH151" s="117"/>
      <c r="AI151" s="117"/>
      <c r="AJ151" s="117"/>
      <c r="AK151" s="117"/>
      <c r="AL151" s="117"/>
      <c r="AM151" s="117"/>
      <c r="AN151" s="117"/>
      <c r="AO151" s="117" t="s">
        <v>173</v>
      </c>
      <c r="AP151" s="117"/>
      <c r="AQ151" s="117"/>
      <c r="AR151" s="117"/>
      <c r="AS151" s="117"/>
      <c r="AT151" s="117"/>
      <c r="AU151" s="117"/>
      <c r="AV151" s="117"/>
      <c r="AW151" s="117"/>
      <c r="AX151" s="117"/>
      <c r="AY151" s="117" t="s">
        <v>173</v>
      </c>
      <c r="AZ151" s="117"/>
      <c r="BA151" s="117"/>
      <c r="BB151" s="117"/>
      <c r="BC151" s="117"/>
      <c r="BD151" s="117"/>
      <c r="BE151" s="117"/>
      <c r="BF151" s="117"/>
      <c r="BG151" s="117"/>
      <c r="BH151" s="117"/>
      <c r="BI151" s="117" t="s">
        <v>173</v>
      </c>
      <c r="BJ151" s="117"/>
      <c r="BK151" s="117"/>
      <c r="BL151" s="117"/>
      <c r="BM151" s="117"/>
      <c r="BN151" s="117"/>
      <c r="BO151" s="117"/>
      <c r="BP151" s="117"/>
      <c r="BQ151" s="117"/>
      <c r="BR151" s="117"/>
    </row>
    <row r="154" spans="1:79" ht="14.25" customHeight="1" x14ac:dyDescent="0.2">
      <c r="A154" s="42" t="s">
        <v>125</v>
      </c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</row>
    <row r="155" spans="1:79" ht="15" customHeight="1" x14ac:dyDescent="0.2">
      <c r="A155" s="61" t="s">
        <v>6</v>
      </c>
      <c r="B155" s="62"/>
      <c r="C155" s="62"/>
      <c r="D155" s="61" t="s">
        <v>10</v>
      </c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3"/>
      <c r="W155" s="36" t="s">
        <v>223</v>
      </c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36"/>
      <c r="AI155" s="36" t="s">
        <v>227</v>
      </c>
      <c r="AJ155" s="36"/>
      <c r="AK155" s="36"/>
      <c r="AL155" s="36"/>
      <c r="AM155" s="36"/>
      <c r="AN155" s="36"/>
      <c r="AO155" s="36"/>
      <c r="AP155" s="36"/>
      <c r="AQ155" s="36"/>
      <c r="AR155" s="36"/>
      <c r="AS155" s="36"/>
      <c r="AT155" s="36"/>
      <c r="AU155" s="36" t="s">
        <v>239</v>
      </c>
      <c r="AV155" s="36"/>
      <c r="AW155" s="36"/>
      <c r="AX155" s="36"/>
      <c r="AY155" s="36"/>
      <c r="AZ155" s="36"/>
      <c r="BA155" s="36" t="s">
        <v>245</v>
      </c>
      <c r="BB155" s="36"/>
      <c r="BC155" s="36"/>
      <c r="BD155" s="36"/>
      <c r="BE155" s="36"/>
      <c r="BF155" s="36"/>
      <c r="BG155" s="36" t="s">
        <v>254</v>
      </c>
      <c r="BH155" s="36"/>
      <c r="BI155" s="36"/>
      <c r="BJ155" s="36"/>
      <c r="BK155" s="36"/>
      <c r="BL155" s="36"/>
    </row>
    <row r="156" spans="1:79" ht="15" customHeight="1" x14ac:dyDescent="0.2">
      <c r="A156" s="77"/>
      <c r="B156" s="78"/>
      <c r="C156" s="78"/>
      <c r="D156" s="77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9"/>
      <c r="W156" s="36" t="s">
        <v>4</v>
      </c>
      <c r="X156" s="36"/>
      <c r="Y156" s="36"/>
      <c r="Z156" s="36"/>
      <c r="AA156" s="36"/>
      <c r="AB156" s="36"/>
      <c r="AC156" s="36" t="s">
        <v>3</v>
      </c>
      <c r="AD156" s="36"/>
      <c r="AE156" s="36"/>
      <c r="AF156" s="36"/>
      <c r="AG156" s="36"/>
      <c r="AH156" s="36"/>
      <c r="AI156" s="36" t="s">
        <v>4</v>
      </c>
      <c r="AJ156" s="36"/>
      <c r="AK156" s="36"/>
      <c r="AL156" s="36"/>
      <c r="AM156" s="36"/>
      <c r="AN156" s="36"/>
      <c r="AO156" s="36" t="s">
        <v>3</v>
      </c>
      <c r="AP156" s="36"/>
      <c r="AQ156" s="36"/>
      <c r="AR156" s="36"/>
      <c r="AS156" s="36"/>
      <c r="AT156" s="36"/>
      <c r="AU156" s="49" t="s">
        <v>4</v>
      </c>
      <c r="AV156" s="49"/>
      <c r="AW156" s="49"/>
      <c r="AX156" s="49" t="s">
        <v>3</v>
      </c>
      <c r="AY156" s="49"/>
      <c r="AZ156" s="49"/>
      <c r="BA156" s="49" t="s">
        <v>4</v>
      </c>
      <c r="BB156" s="49"/>
      <c r="BC156" s="49"/>
      <c r="BD156" s="49" t="s">
        <v>3</v>
      </c>
      <c r="BE156" s="49"/>
      <c r="BF156" s="49"/>
      <c r="BG156" s="49" t="s">
        <v>4</v>
      </c>
      <c r="BH156" s="49"/>
      <c r="BI156" s="49"/>
      <c r="BJ156" s="49" t="s">
        <v>3</v>
      </c>
      <c r="BK156" s="49"/>
      <c r="BL156" s="49"/>
    </row>
    <row r="157" spans="1:79" ht="57" customHeight="1" x14ac:dyDescent="0.2">
      <c r="A157" s="64"/>
      <c r="B157" s="65"/>
      <c r="C157" s="65"/>
      <c r="D157" s="64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6"/>
      <c r="W157" s="36" t="s">
        <v>12</v>
      </c>
      <c r="X157" s="36"/>
      <c r="Y157" s="36"/>
      <c r="Z157" s="36" t="s">
        <v>11</v>
      </c>
      <c r="AA157" s="36"/>
      <c r="AB157" s="36"/>
      <c r="AC157" s="36" t="s">
        <v>12</v>
      </c>
      <c r="AD157" s="36"/>
      <c r="AE157" s="36"/>
      <c r="AF157" s="36" t="s">
        <v>11</v>
      </c>
      <c r="AG157" s="36"/>
      <c r="AH157" s="36"/>
      <c r="AI157" s="36" t="s">
        <v>12</v>
      </c>
      <c r="AJ157" s="36"/>
      <c r="AK157" s="36"/>
      <c r="AL157" s="36" t="s">
        <v>11</v>
      </c>
      <c r="AM157" s="36"/>
      <c r="AN157" s="36"/>
      <c r="AO157" s="36" t="s">
        <v>12</v>
      </c>
      <c r="AP157" s="36"/>
      <c r="AQ157" s="36"/>
      <c r="AR157" s="36" t="s">
        <v>11</v>
      </c>
      <c r="AS157" s="36"/>
      <c r="AT157" s="36"/>
      <c r="AU157" s="49"/>
      <c r="AV157" s="49"/>
      <c r="AW157" s="49"/>
      <c r="AX157" s="49"/>
      <c r="AY157" s="49"/>
      <c r="AZ157" s="49"/>
      <c r="BA157" s="49"/>
      <c r="BB157" s="49"/>
      <c r="BC157" s="49"/>
      <c r="BD157" s="49"/>
      <c r="BE157" s="49"/>
      <c r="BF157" s="49"/>
      <c r="BG157" s="49"/>
      <c r="BH157" s="49"/>
      <c r="BI157" s="49"/>
      <c r="BJ157" s="49"/>
      <c r="BK157" s="49"/>
      <c r="BL157" s="49"/>
    </row>
    <row r="158" spans="1:79" ht="15" customHeight="1" x14ac:dyDescent="0.2">
      <c r="A158" s="30">
        <v>1</v>
      </c>
      <c r="B158" s="31"/>
      <c r="C158" s="31"/>
      <c r="D158" s="30">
        <v>2</v>
      </c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2"/>
      <c r="W158" s="36">
        <v>3</v>
      </c>
      <c r="X158" s="36"/>
      <c r="Y158" s="36"/>
      <c r="Z158" s="36">
        <v>4</v>
      </c>
      <c r="AA158" s="36"/>
      <c r="AB158" s="36"/>
      <c r="AC158" s="36">
        <v>5</v>
      </c>
      <c r="AD158" s="36"/>
      <c r="AE158" s="36"/>
      <c r="AF158" s="36">
        <v>6</v>
      </c>
      <c r="AG158" s="36"/>
      <c r="AH158" s="36"/>
      <c r="AI158" s="36">
        <v>7</v>
      </c>
      <c r="AJ158" s="36"/>
      <c r="AK158" s="36"/>
      <c r="AL158" s="36">
        <v>8</v>
      </c>
      <c r="AM158" s="36"/>
      <c r="AN158" s="36"/>
      <c r="AO158" s="36">
        <v>9</v>
      </c>
      <c r="AP158" s="36"/>
      <c r="AQ158" s="36"/>
      <c r="AR158" s="36">
        <v>10</v>
      </c>
      <c r="AS158" s="36"/>
      <c r="AT158" s="36"/>
      <c r="AU158" s="36">
        <v>11</v>
      </c>
      <c r="AV158" s="36"/>
      <c r="AW158" s="36"/>
      <c r="AX158" s="36">
        <v>12</v>
      </c>
      <c r="AY158" s="36"/>
      <c r="AZ158" s="36"/>
      <c r="BA158" s="36">
        <v>13</v>
      </c>
      <c r="BB158" s="36"/>
      <c r="BC158" s="36"/>
      <c r="BD158" s="36">
        <v>14</v>
      </c>
      <c r="BE158" s="36"/>
      <c r="BF158" s="36"/>
      <c r="BG158" s="36">
        <v>15</v>
      </c>
      <c r="BH158" s="36"/>
      <c r="BI158" s="36"/>
      <c r="BJ158" s="36">
        <v>16</v>
      </c>
      <c r="BK158" s="36"/>
      <c r="BL158" s="36"/>
    </row>
    <row r="159" spans="1:79" s="1" customFormat="1" ht="12.75" hidden="1" customHeight="1" x14ac:dyDescent="0.2">
      <c r="A159" s="33" t="s">
        <v>69</v>
      </c>
      <c r="B159" s="34"/>
      <c r="C159" s="34"/>
      <c r="D159" s="33" t="s">
        <v>57</v>
      </c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5"/>
      <c r="W159" s="38" t="s">
        <v>72</v>
      </c>
      <c r="X159" s="38"/>
      <c r="Y159" s="38"/>
      <c r="Z159" s="38" t="s">
        <v>73</v>
      </c>
      <c r="AA159" s="38"/>
      <c r="AB159" s="38"/>
      <c r="AC159" s="37" t="s">
        <v>74</v>
      </c>
      <c r="AD159" s="37"/>
      <c r="AE159" s="37"/>
      <c r="AF159" s="37" t="s">
        <v>75</v>
      </c>
      <c r="AG159" s="37"/>
      <c r="AH159" s="37"/>
      <c r="AI159" s="38" t="s">
        <v>76</v>
      </c>
      <c r="AJ159" s="38"/>
      <c r="AK159" s="38"/>
      <c r="AL159" s="38" t="s">
        <v>77</v>
      </c>
      <c r="AM159" s="38"/>
      <c r="AN159" s="38"/>
      <c r="AO159" s="37" t="s">
        <v>104</v>
      </c>
      <c r="AP159" s="37"/>
      <c r="AQ159" s="37"/>
      <c r="AR159" s="37" t="s">
        <v>78</v>
      </c>
      <c r="AS159" s="37"/>
      <c r="AT159" s="37"/>
      <c r="AU159" s="38" t="s">
        <v>105</v>
      </c>
      <c r="AV159" s="38"/>
      <c r="AW159" s="38"/>
      <c r="AX159" s="37" t="s">
        <v>106</v>
      </c>
      <c r="AY159" s="37"/>
      <c r="AZ159" s="37"/>
      <c r="BA159" s="38" t="s">
        <v>107</v>
      </c>
      <c r="BB159" s="38"/>
      <c r="BC159" s="38"/>
      <c r="BD159" s="37" t="s">
        <v>108</v>
      </c>
      <c r="BE159" s="37"/>
      <c r="BF159" s="37"/>
      <c r="BG159" s="38" t="s">
        <v>109</v>
      </c>
      <c r="BH159" s="38"/>
      <c r="BI159" s="38"/>
      <c r="BJ159" s="37" t="s">
        <v>110</v>
      </c>
      <c r="BK159" s="37"/>
      <c r="BL159" s="37"/>
      <c r="CA159" s="1" t="s">
        <v>103</v>
      </c>
    </row>
    <row r="160" spans="1:79" s="99" customFormat="1" ht="12.75" customHeight="1" x14ac:dyDescent="0.2">
      <c r="A160" s="89">
        <v>1</v>
      </c>
      <c r="B160" s="90"/>
      <c r="C160" s="90"/>
      <c r="D160" s="92" t="s">
        <v>205</v>
      </c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3"/>
      <c r="S160" s="93"/>
      <c r="T160" s="93"/>
      <c r="U160" s="93"/>
      <c r="V160" s="94"/>
      <c r="W160" s="115">
        <v>1.5</v>
      </c>
      <c r="X160" s="115"/>
      <c r="Y160" s="115"/>
      <c r="Z160" s="115">
        <v>1.5</v>
      </c>
      <c r="AA160" s="115"/>
      <c r="AB160" s="115"/>
      <c r="AC160" s="115">
        <v>0</v>
      </c>
      <c r="AD160" s="115"/>
      <c r="AE160" s="115"/>
      <c r="AF160" s="115">
        <v>0</v>
      </c>
      <c r="AG160" s="115"/>
      <c r="AH160" s="115"/>
      <c r="AI160" s="115">
        <v>1.5</v>
      </c>
      <c r="AJ160" s="115"/>
      <c r="AK160" s="115"/>
      <c r="AL160" s="115">
        <v>1.5</v>
      </c>
      <c r="AM160" s="115"/>
      <c r="AN160" s="115"/>
      <c r="AO160" s="115">
        <v>0</v>
      </c>
      <c r="AP160" s="115"/>
      <c r="AQ160" s="115"/>
      <c r="AR160" s="115">
        <v>0</v>
      </c>
      <c r="AS160" s="115"/>
      <c r="AT160" s="115"/>
      <c r="AU160" s="115">
        <v>1.5</v>
      </c>
      <c r="AV160" s="115"/>
      <c r="AW160" s="115"/>
      <c r="AX160" s="115">
        <v>0</v>
      </c>
      <c r="AY160" s="115"/>
      <c r="AZ160" s="115"/>
      <c r="BA160" s="115">
        <v>1.5</v>
      </c>
      <c r="BB160" s="115"/>
      <c r="BC160" s="115"/>
      <c r="BD160" s="115">
        <v>0</v>
      </c>
      <c r="BE160" s="115"/>
      <c r="BF160" s="115"/>
      <c r="BG160" s="115">
        <v>1.5</v>
      </c>
      <c r="BH160" s="115"/>
      <c r="BI160" s="115"/>
      <c r="BJ160" s="115">
        <v>0</v>
      </c>
      <c r="BK160" s="115"/>
      <c r="BL160" s="115"/>
      <c r="CA160" s="99" t="s">
        <v>43</v>
      </c>
    </row>
    <row r="161" spans="1:79" s="99" customFormat="1" ht="12.75" customHeight="1" x14ac:dyDescent="0.2">
      <c r="A161" s="89">
        <v>2</v>
      </c>
      <c r="B161" s="90"/>
      <c r="C161" s="90"/>
      <c r="D161" s="92" t="s">
        <v>206</v>
      </c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3"/>
      <c r="U161" s="93"/>
      <c r="V161" s="94"/>
      <c r="W161" s="115">
        <v>1</v>
      </c>
      <c r="X161" s="115"/>
      <c r="Y161" s="115"/>
      <c r="Z161" s="115">
        <v>1</v>
      </c>
      <c r="AA161" s="115"/>
      <c r="AB161" s="115"/>
      <c r="AC161" s="115">
        <v>0</v>
      </c>
      <c r="AD161" s="115"/>
      <c r="AE161" s="115"/>
      <c r="AF161" s="115">
        <v>0</v>
      </c>
      <c r="AG161" s="115"/>
      <c r="AH161" s="115"/>
      <c r="AI161" s="115">
        <v>1</v>
      </c>
      <c r="AJ161" s="115"/>
      <c r="AK161" s="115"/>
      <c r="AL161" s="115">
        <v>1</v>
      </c>
      <c r="AM161" s="115"/>
      <c r="AN161" s="115"/>
      <c r="AO161" s="115">
        <v>0</v>
      </c>
      <c r="AP161" s="115"/>
      <c r="AQ161" s="115"/>
      <c r="AR161" s="115">
        <v>0</v>
      </c>
      <c r="AS161" s="115"/>
      <c r="AT161" s="115"/>
      <c r="AU161" s="115">
        <v>0.5</v>
      </c>
      <c r="AV161" s="115"/>
      <c r="AW161" s="115"/>
      <c r="AX161" s="115">
        <v>0</v>
      </c>
      <c r="AY161" s="115"/>
      <c r="AZ161" s="115"/>
      <c r="BA161" s="115">
        <v>0.5</v>
      </c>
      <c r="BB161" s="115"/>
      <c r="BC161" s="115"/>
      <c r="BD161" s="115">
        <v>0</v>
      </c>
      <c r="BE161" s="115"/>
      <c r="BF161" s="115"/>
      <c r="BG161" s="115">
        <v>0.5</v>
      </c>
      <c r="BH161" s="115"/>
      <c r="BI161" s="115"/>
      <c r="BJ161" s="115">
        <v>0</v>
      </c>
      <c r="BK161" s="115"/>
      <c r="BL161" s="115"/>
    </row>
    <row r="162" spans="1:79" s="99" customFormat="1" ht="12.75" customHeight="1" x14ac:dyDescent="0.2">
      <c r="A162" s="89">
        <v>3</v>
      </c>
      <c r="B162" s="90"/>
      <c r="C162" s="90"/>
      <c r="D162" s="92" t="s">
        <v>207</v>
      </c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3"/>
      <c r="T162" s="93"/>
      <c r="U162" s="93"/>
      <c r="V162" s="94"/>
      <c r="W162" s="115">
        <v>0.5</v>
      </c>
      <c r="X162" s="115"/>
      <c r="Y162" s="115"/>
      <c r="Z162" s="115">
        <v>0.5</v>
      </c>
      <c r="AA162" s="115"/>
      <c r="AB162" s="115"/>
      <c r="AC162" s="115">
        <v>0</v>
      </c>
      <c r="AD162" s="115"/>
      <c r="AE162" s="115"/>
      <c r="AF162" s="115">
        <v>0</v>
      </c>
      <c r="AG162" s="115"/>
      <c r="AH162" s="115"/>
      <c r="AI162" s="115">
        <v>0.5</v>
      </c>
      <c r="AJ162" s="115"/>
      <c r="AK162" s="115"/>
      <c r="AL162" s="115">
        <v>0.5</v>
      </c>
      <c r="AM162" s="115"/>
      <c r="AN162" s="115"/>
      <c r="AO162" s="115">
        <v>0</v>
      </c>
      <c r="AP162" s="115"/>
      <c r="AQ162" s="115"/>
      <c r="AR162" s="115">
        <v>0</v>
      </c>
      <c r="AS162" s="115"/>
      <c r="AT162" s="115"/>
      <c r="AU162" s="115">
        <v>0.5</v>
      </c>
      <c r="AV162" s="115"/>
      <c r="AW162" s="115"/>
      <c r="AX162" s="115">
        <v>0</v>
      </c>
      <c r="AY162" s="115"/>
      <c r="AZ162" s="115"/>
      <c r="BA162" s="115">
        <v>0.5</v>
      </c>
      <c r="BB162" s="115"/>
      <c r="BC162" s="115"/>
      <c r="BD162" s="115">
        <v>0</v>
      </c>
      <c r="BE162" s="115"/>
      <c r="BF162" s="115"/>
      <c r="BG162" s="115">
        <v>0.5</v>
      </c>
      <c r="BH162" s="115"/>
      <c r="BI162" s="115"/>
      <c r="BJ162" s="115">
        <v>0</v>
      </c>
      <c r="BK162" s="115"/>
      <c r="BL162" s="115"/>
    </row>
    <row r="163" spans="1:79" s="99" customFormat="1" ht="12.75" customHeight="1" x14ac:dyDescent="0.2">
      <c r="A163" s="89">
        <v>4</v>
      </c>
      <c r="B163" s="90"/>
      <c r="C163" s="90"/>
      <c r="D163" s="92" t="s">
        <v>208</v>
      </c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3"/>
      <c r="U163" s="93"/>
      <c r="V163" s="94"/>
      <c r="W163" s="115">
        <v>4.17</v>
      </c>
      <c r="X163" s="115"/>
      <c r="Y163" s="115"/>
      <c r="Z163" s="115">
        <v>4.17</v>
      </c>
      <c r="AA163" s="115"/>
      <c r="AB163" s="115"/>
      <c r="AC163" s="115">
        <v>0</v>
      </c>
      <c r="AD163" s="115"/>
      <c r="AE163" s="115"/>
      <c r="AF163" s="115">
        <v>0</v>
      </c>
      <c r="AG163" s="115"/>
      <c r="AH163" s="115"/>
      <c r="AI163" s="115">
        <v>4.38</v>
      </c>
      <c r="AJ163" s="115"/>
      <c r="AK163" s="115"/>
      <c r="AL163" s="115">
        <v>4.38</v>
      </c>
      <c r="AM163" s="115"/>
      <c r="AN163" s="115"/>
      <c r="AO163" s="115">
        <v>0</v>
      </c>
      <c r="AP163" s="115"/>
      <c r="AQ163" s="115"/>
      <c r="AR163" s="115">
        <v>0</v>
      </c>
      <c r="AS163" s="115"/>
      <c r="AT163" s="115"/>
      <c r="AU163" s="115">
        <v>3.63</v>
      </c>
      <c r="AV163" s="115"/>
      <c r="AW163" s="115"/>
      <c r="AX163" s="115">
        <v>0</v>
      </c>
      <c r="AY163" s="115"/>
      <c r="AZ163" s="115"/>
      <c r="BA163" s="115">
        <v>3.63</v>
      </c>
      <c r="BB163" s="115"/>
      <c r="BC163" s="115"/>
      <c r="BD163" s="115">
        <v>0</v>
      </c>
      <c r="BE163" s="115"/>
      <c r="BF163" s="115"/>
      <c r="BG163" s="115">
        <v>3.63</v>
      </c>
      <c r="BH163" s="115"/>
      <c r="BI163" s="115"/>
      <c r="BJ163" s="115">
        <v>0</v>
      </c>
      <c r="BK163" s="115"/>
      <c r="BL163" s="115"/>
    </row>
    <row r="164" spans="1:79" s="6" customFormat="1" ht="12.75" customHeight="1" x14ac:dyDescent="0.2">
      <c r="A164" s="87">
        <v>5</v>
      </c>
      <c r="B164" s="85"/>
      <c r="C164" s="85"/>
      <c r="D164" s="100" t="s">
        <v>209</v>
      </c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1"/>
      <c r="U164" s="101"/>
      <c r="V164" s="102"/>
      <c r="W164" s="112">
        <v>7.17</v>
      </c>
      <c r="X164" s="112"/>
      <c r="Y164" s="112"/>
      <c r="Z164" s="112">
        <v>7.17</v>
      </c>
      <c r="AA164" s="112"/>
      <c r="AB164" s="112"/>
      <c r="AC164" s="112">
        <v>0</v>
      </c>
      <c r="AD164" s="112"/>
      <c r="AE164" s="112"/>
      <c r="AF164" s="112">
        <v>0</v>
      </c>
      <c r="AG164" s="112"/>
      <c r="AH164" s="112"/>
      <c r="AI164" s="112">
        <v>7.38</v>
      </c>
      <c r="AJ164" s="112"/>
      <c r="AK164" s="112"/>
      <c r="AL164" s="112">
        <v>7.38</v>
      </c>
      <c r="AM164" s="112"/>
      <c r="AN164" s="112"/>
      <c r="AO164" s="112">
        <v>0</v>
      </c>
      <c r="AP164" s="112"/>
      <c r="AQ164" s="112"/>
      <c r="AR164" s="112">
        <v>0</v>
      </c>
      <c r="AS164" s="112"/>
      <c r="AT164" s="112"/>
      <c r="AU164" s="112">
        <v>6.13</v>
      </c>
      <c r="AV164" s="112"/>
      <c r="AW164" s="112"/>
      <c r="AX164" s="112">
        <v>0</v>
      </c>
      <c r="AY164" s="112"/>
      <c r="AZ164" s="112"/>
      <c r="BA164" s="112">
        <v>6.13</v>
      </c>
      <c r="BB164" s="112"/>
      <c r="BC164" s="112"/>
      <c r="BD164" s="112">
        <v>0</v>
      </c>
      <c r="BE164" s="112"/>
      <c r="BF164" s="112"/>
      <c r="BG164" s="112">
        <v>6.13</v>
      </c>
      <c r="BH164" s="112"/>
      <c r="BI164" s="112"/>
      <c r="BJ164" s="112">
        <v>0</v>
      </c>
      <c r="BK164" s="112"/>
      <c r="BL164" s="112"/>
    </row>
    <row r="165" spans="1:79" s="99" customFormat="1" ht="25.5" customHeight="1" x14ac:dyDescent="0.2">
      <c r="A165" s="89">
        <v>6</v>
      </c>
      <c r="B165" s="90"/>
      <c r="C165" s="90"/>
      <c r="D165" s="92" t="s">
        <v>210</v>
      </c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3"/>
      <c r="U165" s="93"/>
      <c r="V165" s="94"/>
      <c r="W165" s="115" t="s">
        <v>173</v>
      </c>
      <c r="X165" s="115"/>
      <c r="Y165" s="115"/>
      <c r="Z165" s="115" t="s">
        <v>173</v>
      </c>
      <c r="AA165" s="115"/>
      <c r="AB165" s="115"/>
      <c r="AC165" s="115"/>
      <c r="AD165" s="115"/>
      <c r="AE165" s="115"/>
      <c r="AF165" s="115"/>
      <c r="AG165" s="115"/>
      <c r="AH165" s="115"/>
      <c r="AI165" s="115" t="s">
        <v>173</v>
      </c>
      <c r="AJ165" s="115"/>
      <c r="AK165" s="115"/>
      <c r="AL165" s="115" t="s">
        <v>173</v>
      </c>
      <c r="AM165" s="115"/>
      <c r="AN165" s="115"/>
      <c r="AO165" s="115"/>
      <c r="AP165" s="115"/>
      <c r="AQ165" s="115"/>
      <c r="AR165" s="115"/>
      <c r="AS165" s="115"/>
      <c r="AT165" s="115"/>
      <c r="AU165" s="115" t="s">
        <v>173</v>
      </c>
      <c r="AV165" s="115"/>
      <c r="AW165" s="115"/>
      <c r="AX165" s="115"/>
      <c r="AY165" s="115"/>
      <c r="AZ165" s="115"/>
      <c r="BA165" s="115" t="s">
        <v>173</v>
      </c>
      <c r="BB165" s="115"/>
      <c r="BC165" s="115"/>
      <c r="BD165" s="115"/>
      <c r="BE165" s="115"/>
      <c r="BF165" s="115"/>
      <c r="BG165" s="115" t="s">
        <v>173</v>
      </c>
      <c r="BH165" s="115"/>
      <c r="BI165" s="115"/>
      <c r="BJ165" s="115"/>
      <c r="BK165" s="115"/>
      <c r="BL165" s="115"/>
    </row>
    <row r="168" spans="1:79" ht="14.25" customHeight="1" x14ac:dyDescent="0.2">
      <c r="A168" s="42" t="s">
        <v>153</v>
      </c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</row>
    <row r="169" spans="1:79" ht="14.25" customHeight="1" x14ac:dyDescent="0.2">
      <c r="A169" s="42" t="s">
        <v>240</v>
      </c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2"/>
      <c r="AH169" s="42"/>
      <c r="AI169" s="42"/>
      <c r="AJ169" s="42"/>
      <c r="AK169" s="42"/>
      <c r="AL169" s="42"/>
      <c r="AM169" s="42"/>
      <c r="AN169" s="42"/>
      <c r="AO169" s="42"/>
      <c r="AP169" s="42"/>
      <c r="AQ169" s="42"/>
      <c r="AR169" s="42"/>
      <c r="AS169" s="42"/>
      <c r="AT169" s="42"/>
      <c r="AU169" s="42"/>
      <c r="AV169" s="42"/>
      <c r="AW169" s="42"/>
      <c r="AX169" s="42"/>
      <c r="AY169" s="42"/>
      <c r="AZ169" s="42"/>
      <c r="BA169" s="42"/>
      <c r="BB169" s="42"/>
      <c r="BC169" s="42"/>
      <c r="BD169" s="42"/>
      <c r="BE169" s="42"/>
      <c r="BF169" s="42"/>
      <c r="BG169" s="42"/>
      <c r="BH169" s="42"/>
      <c r="BI169" s="42"/>
      <c r="BJ169" s="42"/>
      <c r="BK169" s="42"/>
      <c r="BL169" s="42"/>
      <c r="BM169" s="42"/>
      <c r="BN169" s="42"/>
      <c r="BO169" s="42"/>
      <c r="BP169" s="42"/>
      <c r="BQ169" s="42"/>
      <c r="BR169" s="42"/>
      <c r="BS169" s="42"/>
    </row>
    <row r="170" spans="1:79" ht="15" customHeight="1" x14ac:dyDescent="0.2">
      <c r="A170" s="40" t="s">
        <v>222</v>
      </c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40"/>
      <c r="AN170" s="40"/>
      <c r="AO170" s="40"/>
      <c r="AP170" s="40"/>
      <c r="AQ170" s="40"/>
      <c r="AR170" s="40"/>
      <c r="AS170" s="40"/>
      <c r="AT170" s="40"/>
      <c r="AU170" s="40"/>
      <c r="AV170" s="40"/>
      <c r="AW170" s="40"/>
      <c r="AX170" s="40"/>
      <c r="AY170" s="40"/>
      <c r="AZ170" s="40"/>
      <c r="BA170" s="40"/>
      <c r="BB170" s="40"/>
      <c r="BC170" s="40"/>
      <c r="BD170" s="40"/>
      <c r="BE170" s="40"/>
      <c r="BF170" s="40"/>
      <c r="BG170" s="40"/>
      <c r="BH170" s="40"/>
      <c r="BI170" s="40"/>
      <c r="BJ170" s="40"/>
      <c r="BK170" s="40"/>
      <c r="BL170" s="40"/>
      <c r="BM170" s="40"/>
      <c r="BN170" s="40"/>
      <c r="BO170" s="40"/>
      <c r="BP170" s="40"/>
      <c r="BQ170" s="40"/>
      <c r="BR170" s="40"/>
      <c r="BS170" s="40"/>
    </row>
    <row r="171" spans="1:79" ht="15" customHeight="1" x14ac:dyDescent="0.2">
      <c r="A171" s="36" t="s">
        <v>6</v>
      </c>
      <c r="B171" s="36"/>
      <c r="C171" s="36"/>
      <c r="D171" s="36"/>
      <c r="E171" s="36"/>
      <c r="F171" s="36"/>
      <c r="G171" s="36" t="s">
        <v>126</v>
      </c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 t="s">
        <v>13</v>
      </c>
      <c r="U171" s="36"/>
      <c r="V171" s="36"/>
      <c r="W171" s="36"/>
      <c r="X171" s="36"/>
      <c r="Y171" s="36"/>
      <c r="Z171" s="36"/>
      <c r="AA171" s="30" t="s">
        <v>223</v>
      </c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6"/>
      <c r="AP171" s="30" t="s">
        <v>226</v>
      </c>
      <c r="AQ171" s="31"/>
      <c r="AR171" s="31"/>
      <c r="AS171" s="31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  <c r="BD171" s="32"/>
      <c r="BE171" s="30" t="s">
        <v>234</v>
      </c>
      <c r="BF171" s="31"/>
      <c r="BG171" s="31"/>
      <c r="BH171" s="31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32"/>
    </row>
    <row r="172" spans="1:79" ht="32.1" customHeight="1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 t="s">
        <v>4</v>
      </c>
      <c r="AB172" s="36"/>
      <c r="AC172" s="36"/>
      <c r="AD172" s="36"/>
      <c r="AE172" s="36"/>
      <c r="AF172" s="36" t="s">
        <v>3</v>
      </c>
      <c r="AG172" s="36"/>
      <c r="AH172" s="36"/>
      <c r="AI172" s="36"/>
      <c r="AJ172" s="36"/>
      <c r="AK172" s="36" t="s">
        <v>89</v>
      </c>
      <c r="AL172" s="36"/>
      <c r="AM172" s="36"/>
      <c r="AN172" s="36"/>
      <c r="AO172" s="36"/>
      <c r="AP172" s="36" t="s">
        <v>4</v>
      </c>
      <c r="AQ172" s="36"/>
      <c r="AR172" s="36"/>
      <c r="AS172" s="36"/>
      <c r="AT172" s="36"/>
      <c r="AU172" s="36" t="s">
        <v>3</v>
      </c>
      <c r="AV172" s="36"/>
      <c r="AW172" s="36"/>
      <c r="AX172" s="36"/>
      <c r="AY172" s="36"/>
      <c r="AZ172" s="36" t="s">
        <v>96</v>
      </c>
      <c r="BA172" s="36"/>
      <c r="BB172" s="36"/>
      <c r="BC172" s="36"/>
      <c r="BD172" s="36"/>
      <c r="BE172" s="36" t="s">
        <v>4</v>
      </c>
      <c r="BF172" s="36"/>
      <c r="BG172" s="36"/>
      <c r="BH172" s="36"/>
      <c r="BI172" s="36"/>
      <c r="BJ172" s="36" t="s">
        <v>3</v>
      </c>
      <c r="BK172" s="36"/>
      <c r="BL172" s="36"/>
      <c r="BM172" s="36"/>
      <c r="BN172" s="36"/>
      <c r="BO172" s="36" t="s">
        <v>127</v>
      </c>
      <c r="BP172" s="36"/>
      <c r="BQ172" s="36"/>
      <c r="BR172" s="36"/>
      <c r="BS172" s="36"/>
    </row>
    <row r="173" spans="1:79" ht="15" customHeight="1" x14ac:dyDescent="0.2">
      <c r="A173" s="36">
        <v>1</v>
      </c>
      <c r="B173" s="36"/>
      <c r="C173" s="36"/>
      <c r="D173" s="36"/>
      <c r="E173" s="36"/>
      <c r="F173" s="36"/>
      <c r="G173" s="36">
        <v>2</v>
      </c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>
        <v>3</v>
      </c>
      <c r="U173" s="36"/>
      <c r="V173" s="36"/>
      <c r="W173" s="36"/>
      <c r="X173" s="36"/>
      <c r="Y173" s="36"/>
      <c r="Z173" s="36"/>
      <c r="AA173" s="36">
        <v>4</v>
      </c>
      <c r="AB173" s="36"/>
      <c r="AC173" s="36"/>
      <c r="AD173" s="36"/>
      <c r="AE173" s="36"/>
      <c r="AF173" s="36">
        <v>5</v>
      </c>
      <c r="AG173" s="36"/>
      <c r="AH173" s="36"/>
      <c r="AI173" s="36"/>
      <c r="AJ173" s="36"/>
      <c r="AK173" s="36">
        <v>6</v>
      </c>
      <c r="AL173" s="36"/>
      <c r="AM173" s="36"/>
      <c r="AN173" s="36"/>
      <c r="AO173" s="36"/>
      <c r="AP173" s="36">
        <v>7</v>
      </c>
      <c r="AQ173" s="36"/>
      <c r="AR173" s="36"/>
      <c r="AS173" s="36"/>
      <c r="AT173" s="36"/>
      <c r="AU173" s="36">
        <v>8</v>
      </c>
      <c r="AV173" s="36"/>
      <c r="AW173" s="36"/>
      <c r="AX173" s="36"/>
      <c r="AY173" s="36"/>
      <c r="AZ173" s="36">
        <v>9</v>
      </c>
      <c r="BA173" s="36"/>
      <c r="BB173" s="36"/>
      <c r="BC173" s="36"/>
      <c r="BD173" s="36"/>
      <c r="BE173" s="36">
        <v>10</v>
      </c>
      <c r="BF173" s="36"/>
      <c r="BG173" s="36"/>
      <c r="BH173" s="36"/>
      <c r="BI173" s="36"/>
      <c r="BJ173" s="36">
        <v>11</v>
      </c>
      <c r="BK173" s="36"/>
      <c r="BL173" s="36"/>
      <c r="BM173" s="36"/>
      <c r="BN173" s="36"/>
      <c r="BO173" s="36">
        <v>12</v>
      </c>
      <c r="BP173" s="36"/>
      <c r="BQ173" s="36"/>
      <c r="BR173" s="36"/>
      <c r="BS173" s="36"/>
    </row>
    <row r="174" spans="1:79" s="1" customFormat="1" ht="15" hidden="1" customHeight="1" x14ac:dyDescent="0.2">
      <c r="A174" s="38" t="s">
        <v>69</v>
      </c>
      <c r="B174" s="38"/>
      <c r="C174" s="38"/>
      <c r="D174" s="38"/>
      <c r="E174" s="38"/>
      <c r="F174" s="38"/>
      <c r="G174" s="73" t="s">
        <v>57</v>
      </c>
      <c r="H174" s="73"/>
      <c r="I174" s="73"/>
      <c r="J174" s="73"/>
      <c r="K174" s="73"/>
      <c r="L174" s="73"/>
      <c r="M174" s="73"/>
      <c r="N174" s="73"/>
      <c r="O174" s="73"/>
      <c r="P174" s="73"/>
      <c r="Q174" s="73"/>
      <c r="R174" s="73"/>
      <c r="S174" s="73"/>
      <c r="T174" s="73" t="s">
        <v>79</v>
      </c>
      <c r="U174" s="73"/>
      <c r="V174" s="73"/>
      <c r="W174" s="73"/>
      <c r="X174" s="73"/>
      <c r="Y174" s="73"/>
      <c r="Z174" s="73"/>
      <c r="AA174" s="37" t="s">
        <v>65</v>
      </c>
      <c r="AB174" s="37"/>
      <c r="AC174" s="37"/>
      <c r="AD174" s="37"/>
      <c r="AE174" s="37"/>
      <c r="AF174" s="37" t="s">
        <v>66</v>
      </c>
      <c r="AG174" s="37"/>
      <c r="AH174" s="37"/>
      <c r="AI174" s="37"/>
      <c r="AJ174" s="37"/>
      <c r="AK174" s="44" t="s">
        <v>122</v>
      </c>
      <c r="AL174" s="44"/>
      <c r="AM174" s="44"/>
      <c r="AN174" s="44"/>
      <c r="AO174" s="44"/>
      <c r="AP174" s="37" t="s">
        <v>67</v>
      </c>
      <c r="AQ174" s="37"/>
      <c r="AR174" s="37"/>
      <c r="AS174" s="37"/>
      <c r="AT174" s="37"/>
      <c r="AU174" s="37" t="s">
        <v>68</v>
      </c>
      <c r="AV174" s="37"/>
      <c r="AW174" s="37"/>
      <c r="AX174" s="37"/>
      <c r="AY174" s="37"/>
      <c r="AZ174" s="44" t="s">
        <v>122</v>
      </c>
      <c r="BA174" s="44"/>
      <c r="BB174" s="44"/>
      <c r="BC174" s="44"/>
      <c r="BD174" s="44"/>
      <c r="BE174" s="37" t="s">
        <v>58</v>
      </c>
      <c r="BF174" s="37"/>
      <c r="BG174" s="37"/>
      <c r="BH174" s="37"/>
      <c r="BI174" s="37"/>
      <c r="BJ174" s="37" t="s">
        <v>59</v>
      </c>
      <c r="BK174" s="37"/>
      <c r="BL174" s="37"/>
      <c r="BM174" s="37"/>
      <c r="BN174" s="37"/>
      <c r="BO174" s="44" t="s">
        <v>122</v>
      </c>
      <c r="BP174" s="44"/>
      <c r="BQ174" s="44"/>
      <c r="BR174" s="44"/>
      <c r="BS174" s="44"/>
      <c r="CA174" s="1" t="s">
        <v>44</v>
      </c>
    </row>
    <row r="175" spans="1:79" s="6" customFormat="1" ht="12.75" customHeight="1" x14ac:dyDescent="0.2">
      <c r="A175" s="88"/>
      <c r="B175" s="88"/>
      <c r="C175" s="88"/>
      <c r="D175" s="88"/>
      <c r="E175" s="88"/>
      <c r="F175" s="88"/>
      <c r="G175" s="118" t="s">
        <v>147</v>
      </c>
      <c r="H175" s="118"/>
      <c r="I175" s="118"/>
      <c r="J175" s="118"/>
      <c r="K175" s="118"/>
      <c r="L175" s="118"/>
      <c r="M175" s="118"/>
      <c r="N175" s="118"/>
      <c r="O175" s="118"/>
      <c r="P175" s="118"/>
      <c r="Q175" s="118"/>
      <c r="R175" s="118"/>
      <c r="S175" s="118"/>
      <c r="T175" s="119"/>
      <c r="U175" s="119"/>
      <c r="V175" s="119"/>
      <c r="W175" s="119"/>
      <c r="X175" s="119"/>
      <c r="Y175" s="119"/>
      <c r="Z175" s="119"/>
      <c r="AA175" s="116"/>
      <c r="AB175" s="116"/>
      <c r="AC175" s="116"/>
      <c r="AD175" s="116"/>
      <c r="AE175" s="116"/>
      <c r="AF175" s="116"/>
      <c r="AG175" s="116"/>
      <c r="AH175" s="116"/>
      <c r="AI175" s="116"/>
      <c r="AJ175" s="116"/>
      <c r="AK175" s="116">
        <f>IF(ISNUMBER(AA175),AA175,0)+IF(ISNUMBER(AF175),AF175,0)</f>
        <v>0</v>
      </c>
      <c r="AL175" s="116"/>
      <c r="AM175" s="116"/>
      <c r="AN175" s="116"/>
      <c r="AO175" s="116"/>
      <c r="AP175" s="116"/>
      <c r="AQ175" s="116"/>
      <c r="AR175" s="116"/>
      <c r="AS175" s="116"/>
      <c r="AT175" s="116"/>
      <c r="AU175" s="116"/>
      <c r="AV175" s="116"/>
      <c r="AW175" s="116"/>
      <c r="AX175" s="116"/>
      <c r="AY175" s="116"/>
      <c r="AZ175" s="116">
        <f>IF(ISNUMBER(AP175),AP175,0)+IF(ISNUMBER(AU175),AU175,0)</f>
        <v>0</v>
      </c>
      <c r="BA175" s="116"/>
      <c r="BB175" s="116"/>
      <c r="BC175" s="116"/>
      <c r="BD175" s="116"/>
      <c r="BE175" s="116"/>
      <c r="BF175" s="116"/>
      <c r="BG175" s="116"/>
      <c r="BH175" s="116"/>
      <c r="BI175" s="116"/>
      <c r="BJ175" s="116"/>
      <c r="BK175" s="116"/>
      <c r="BL175" s="116"/>
      <c r="BM175" s="116"/>
      <c r="BN175" s="116"/>
      <c r="BO175" s="116">
        <f>IF(ISNUMBER(BE175),BE175,0)+IF(ISNUMBER(BJ175),BJ175,0)</f>
        <v>0</v>
      </c>
      <c r="BP175" s="116"/>
      <c r="BQ175" s="116"/>
      <c r="BR175" s="116"/>
      <c r="BS175" s="116"/>
      <c r="CA175" s="6" t="s">
        <v>45</v>
      </c>
    </row>
    <row r="177" spans="1:79" ht="13.5" customHeight="1" x14ac:dyDescent="0.2">
      <c r="A177" s="42" t="s">
        <v>255</v>
      </c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2"/>
      <c r="AI177" s="42"/>
      <c r="AJ177" s="42"/>
      <c r="AK177" s="42"/>
      <c r="AL177" s="42"/>
      <c r="AM177" s="42"/>
      <c r="AN177" s="42"/>
      <c r="AO177" s="42"/>
      <c r="AP177" s="42"/>
      <c r="AQ177" s="42"/>
      <c r="AR177" s="42"/>
      <c r="AS177" s="42"/>
      <c r="AT177" s="42"/>
      <c r="AU177" s="42"/>
      <c r="AV177" s="42"/>
      <c r="AW177" s="42"/>
      <c r="AX177" s="42"/>
      <c r="AY177" s="42"/>
      <c r="AZ177" s="42"/>
      <c r="BA177" s="42"/>
      <c r="BB177" s="42"/>
      <c r="BC177" s="42"/>
      <c r="BD177" s="42"/>
      <c r="BE177" s="42"/>
      <c r="BF177" s="42"/>
      <c r="BG177" s="42"/>
      <c r="BH177" s="42"/>
      <c r="BI177" s="42"/>
      <c r="BJ177" s="42"/>
      <c r="BK177" s="42"/>
      <c r="BL177" s="42"/>
    </row>
    <row r="178" spans="1:79" ht="15" customHeight="1" x14ac:dyDescent="0.2">
      <c r="A178" s="53" t="s">
        <v>222</v>
      </c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  <c r="AB178" s="53"/>
      <c r="AC178" s="53"/>
      <c r="AD178" s="53"/>
      <c r="AE178" s="53"/>
      <c r="AF178" s="53"/>
      <c r="AG178" s="53"/>
      <c r="AH178" s="53"/>
      <c r="AI178" s="53"/>
      <c r="AJ178" s="53"/>
      <c r="AK178" s="53"/>
      <c r="AL178" s="53"/>
      <c r="AM178" s="53"/>
      <c r="AN178" s="53"/>
      <c r="AO178" s="53"/>
      <c r="AP178" s="53"/>
      <c r="AQ178" s="53"/>
      <c r="AR178" s="53"/>
      <c r="AS178" s="53"/>
      <c r="AT178" s="53"/>
      <c r="AU178" s="53"/>
      <c r="AV178" s="53"/>
      <c r="AW178" s="53"/>
      <c r="AX178" s="53"/>
      <c r="AY178" s="53"/>
      <c r="AZ178" s="53"/>
      <c r="BA178" s="53"/>
      <c r="BB178" s="53"/>
      <c r="BC178" s="53"/>
      <c r="BD178" s="53"/>
    </row>
    <row r="179" spans="1:79" ht="15" customHeight="1" x14ac:dyDescent="0.2">
      <c r="A179" s="36" t="s">
        <v>6</v>
      </c>
      <c r="B179" s="36"/>
      <c r="C179" s="36"/>
      <c r="D179" s="36"/>
      <c r="E179" s="36"/>
      <c r="F179" s="36"/>
      <c r="G179" s="36" t="s">
        <v>126</v>
      </c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 t="s">
        <v>13</v>
      </c>
      <c r="U179" s="36"/>
      <c r="V179" s="36"/>
      <c r="W179" s="36"/>
      <c r="X179" s="36"/>
      <c r="Y179" s="36"/>
      <c r="Z179" s="36"/>
      <c r="AA179" s="30" t="s">
        <v>244</v>
      </c>
      <c r="AB179" s="75"/>
      <c r="AC179" s="75"/>
      <c r="AD179" s="75"/>
      <c r="AE179" s="75"/>
      <c r="AF179" s="75"/>
      <c r="AG179" s="75"/>
      <c r="AH179" s="75"/>
      <c r="AI179" s="75"/>
      <c r="AJ179" s="75"/>
      <c r="AK179" s="75"/>
      <c r="AL179" s="75"/>
      <c r="AM179" s="75"/>
      <c r="AN179" s="75"/>
      <c r="AO179" s="76"/>
      <c r="AP179" s="30" t="s">
        <v>249</v>
      </c>
      <c r="AQ179" s="31"/>
      <c r="AR179" s="31"/>
      <c r="AS179" s="31"/>
      <c r="AT179" s="31"/>
      <c r="AU179" s="31"/>
      <c r="AV179" s="31"/>
      <c r="AW179" s="31"/>
      <c r="AX179" s="31"/>
      <c r="AY179" s="31"/>
      <c r="AZ179" s="31"/>
      <c r="BA179" s="31"/>
      <c r="BB179" s="31"/>
      <c r="BC179" s="31"/>
      <c r="BD179" s="32"/>
    </row>
    <row r="180" spans="1:79" ht="32.1" customHeight="1" x14ac:dyDescent="0.2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 t="s">
        <v>4</v>
      </c>
      <c r="AB180" s="36"/>
      <c r="AC180" s="36"/>
      <c r="AD180" s="36"/>
      <c r="AE180" s="36"/>
      <c r="AF180" s="36" t="s">
        <v>3</v>
      </c>
      <c r="AG180" s="36"/>
      <c r="AH180" s="36"/>
      <c r="AI180" s="36"/>
      <c r="AJ180" s="36"/>
      <c r="AK180" s="36" t="s">
        <v>89</v>
      </c>
      <c r="AL180" s="36"/>
      <c r="AM180" s="36"/>
      <c r="AN180" s="36"/>
      <c r="AO180" s="36"/>
      <c r="AP180" s="36" t="s">
        <v>4</v>
      </c>
      <c r="AQ180" s="36"/>
      <c r="AR180" s="36"/>
      <c r="AS180" s="36"/>
      <c r="AT180" s="36"/>
      <c r="AU180" s="36" t="s">
        <v>3</v>
      </c>
      <c r="AV180" s="36"/>
      <c r="AW180" s="36"/>
      <c r="AX180" s="36"/>
      <c r="AY180" s="36"/>
      <c r="AZ180" s="36" t="s">
        <v>96</v>
      </c>
      <c r="BA180" s="36"/>
      <c r="BB180" s="36"/>
      <c r="BC180" s="36"/>
      <c r="BD180" s="36"/>
    </row>
    <row r="181" spans="1:79" ht="15" customHeight="1" x14ac:dyDescent="0.2">
      <c r="A181" s="36">
        <v>1</v>
      </c>
      <c r="B181" s="36"/>
      <c r="C181" s="36"/>
      <c r="D181" s="36"/>
      <c r="E181" s="36"/>
      <c r="F181" s="36"/>
      <c r="G181" s="36">
        <v>2</v>
      </c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>
        <v>3</v>
      </c>
      <c r="U181" s="36"/>
      <c r="V181" s="36"/>
      <c r="W181" s="36"/>
      <c r="X181" s="36"/>
      <c r="Y181" s="36"/>
      <c r="Z181" s="36"/>
      <c r="AA181" s="36">
        <v>4</v>
      </c>
      <c r="AB181" s="36"/>
      <c r="AC181" s="36"/>
      <c r="AD181" s="36"/>
      <c r="AE181" s="36"/>
      <c r="AF181" s="36">
        <v>5</v>
      </c>
      <c r="AG181" s="36"/>
      <c r="AH181" s="36"/>
      <c r="AI181" s="36"/>
      <c r="AJ181" s="36"/>
      <c r="AK181" s="36">
        <v>6</v>
      </c>
      <c r="AL181" s="36"/>
      <c r="AM181" s="36"/>
      <c r="AN181" s="36"/>
      <c r="AO181" s="36"/>
      <c r="AP181" s="36">
        <v>7</v>
      </c>
      <c r="AQ181" s="36"/>
      <c r="AR181" s="36"/>
      <c r="AS181" s="36"/>
      <c r="AT181" s="36"/>
      <c r="AU181" s="36">
        <v>8</v>
      </c>
      <c r="AV181" s="36"/>
      <c r="AW181" s="36"/>
      <c r="AX181" s="36"/>
      <c r="AY181" s="36"/>
      <c r="AZ181" s="36">
        <v>9</v>
      </c>
      <c r="BA181" s="36"/>
      <c r="BB181" s="36"/>
      <c r="BC181" s="36"/>
      <c r="BD181" s="36"/>
    </row>
    <row r="182" spans="1:79" s="1" customFormat="1" ht="12" hidden="1" customHeight="1" x14ac:dyDescent="0.2">
      <c r="A182" s="38" t="s">
        <v>69</v>
      </c>
      <c r="B182" s="38"/>
      <c r="C182" s="38"/>
      <c r="D182" s="38"/>
      <c r="E182" s="38"/>
      <c r="F182" s="38"/>
      <c r="G182" s="73" t="s">
        <v>57</v>
      </c>
      <c r="H182" s="73"/>
      <c r="I182" s="73"/>
      <c r="J182" s="73"/>
      <c r="K182" s="73"/>
      <c r="L182" s="73"/>
      <c r="M182" s="73"/>
      <c r="N182" s="73"/>
      <c r="O182" s="73"/>
      <c r="P182" s="73"/>
      <c r="Q182" s="73"/>
      <c r="R182" s="73"/>
      <c r="S182" s="73"/>
      <c r="T182" s="73" t="s">
        <v>79</v>
      </c>
      <c r="U182" s="73"/>
      <c r="V182" s="73"/>
      <c r="W182" s="73"/>
      <c r="X182" s="73"/>
      <c r="Y182" s="73"/>
      <c r="Z182" s="73"/>
      <c r="AA182" s="37" t="s">
        <v>60</v>
      </c>
      <c r="AB182" s="37"/>
      <c r="AC182" s="37"/>
      <c r="AD182" s="37"/>
      <c r="AE182" s="37"/>
      <c r="AF182" s="37" t="s">
        <v>61</v>
      </c>
      <c r="AG182" s="37"/>
      <c r="AH182" s="37"/>
      <c r="AI182" s="37"/>
      <c r="AJ182" s="37"/>
      <c r="AK182" s="44" t="s">
        <v>122</v>
      </c>
      <c r="AL182" s="44"/>
      <c r="AM182" s="44"/>
      <c r="AN182" s="44"/>
      <c r="AO182" s="44"/>
      <c r="AP182" s="37" t="s">
        <v>62</v>
      </c>
      <c r="AQ182" s="37"/>
      <c r="AR182" s="37"/>
      <c r="AS182" s="37"/>
      <c r="AT182" s="37"/>
      <c r="AU182" s="37" t="s">
        <v>63</v>
      </c>
      <c r="AV182" s="37"/>
      <c r="AW182" s="37"/>
      <c r="AX182" s="37"/>
      <c r="AY182" s="37"/>
      <c r="AZ182" s="44" t="s">
        <v>122</v>
      </c>
      <c r="BA182" s="44"/>
      <c r="BB182" s="44"/>
      <c r="BC182" s="44"/>
      <c r="BD182" s="44"/>
      <c r="CA182" s="1" t="s">
        <v>46</v>
      </c>
    </row>
    <row r="183" spans="1:79" s="6" customFormat="1" x14ac:dyDescent="0.2">
      <c r="A183" s="88"/>
      <c r="B183" s="88"/>
      <c r="C183" s="88"/>
      <c r="D183" s="88"/>
      <c r="E183" s="88"/>
      <c r="F183" s="88"/>
      <c r="G183" s="118" t="s">
        <v>147</v>
      </c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9"/>
      <c r="U183" s="119"/>
      <c r="V183" s="119"/>
      <c r="W183" s="119"/>
      <c r="X183" s="119"/>
      <c r="Y183" s="119"/>
      <c r="Z183" s="119"/>
      <c r="AA183" s="116"/>
      <c r="AB183" s="116"/>
      <c r="AC183" s="116"/>
      <c r="AD183" s="116"/>
      <c r="AE183" s="116"/>
      <c r="AF183" s="116"/>
      <c r="AG183" s="116"/>
      <c r="AH183" s="116"/>
      <c r="AI183" s="116"/>
      <c r="AJ183" s="116"/>
      <c r="AK183" s="116">
        <f>IF(ISNUMBER(AA183),AA183,0)+IF(ISNUMBER(AF183),AF183,0)</f>
        <v>0</v>
      </c>
      <c r="AL183" s="116"/>
      <c r="AM183" s="116"/>
      <c r="AN183" s="116"/>
      <c r="AO183" s="116"/>
      <c r="AP183" s="116"/>
      <c r="AQ183" s="116"/>
      <c r="AR183" s="116"/>
      <c r="AS183" s="116"/>
      <c r="AT183" s="116"/>
      <c r="AU183" s="116"/>
      <c r="AV183" s="116"/>
      <c r="AW183" s="116"/>
      <c r="AX183" s="116"/>
      <c r="AY183" s="116"/>
      <c r="AZ183" s="116">
        <f>IF(ISNUMBER(AP183),AP183,0)+IF(ISNUMBER(AU183),AU183,0)</f>
        <v>0</v>
      </c>
      <c r="BA183" s="116"/>
      <c r="BB183" s="116"/>
      <c r="BC183" s="116"/>
      <c r="BD183" s="116"/>
      <c r="CA183" s="6" t="s">
        <v>47</v>
      </c>
    </row>
    <row r="186" spans="1:79" ht="14.25" customHeight="1" x14ac:dyDescent="0.2">
      <c r="A186" s="42" t="s">
        <v>256</v>
      </c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  <c r="AG186" s="42"/>
      <c r="AH186" s="42"/>
      <c r="AI186" s="42"/>
      <c r="AJ186" s="42"/>
      <c r="AK186" s="42"/>
      <c r="AL186" s="42"/>
      <c r="AM186" s="42"/>
      <c r="AN186" s="42"/>
      <c r="AO186" s="42"/>
      <c r="AP186" s="42"/>
      <c r="AQ186" s="42"/>
      <c r="AR186" s="42"/>
      <c r="AS186" s="42"/>
      <c r="AT186" s="42"/>
      <c r="AU186" s="42"/>
      <c r="AV186" s="42"/>
      <c r="AW186" s="42"/>
      <c r="AX186" s="42"/>
      <c r="AY186" s="42"/>
      <c r="AZ186" s="42"/>
      <c r="BA186" s="42"/>
      <c r="BB186" s="42"/>
      <c r="BC186" s="42"/>
      <c r="BD186" s="42"/>
      <c r="BE186" s="42"/>
      <c r="BF186" s="42"/>
      <c r="BG186" s="42"/>
      <c r="BH186" s="42"/>
      <c r="BI186" s="42"/>
      <c r="BJ186" s="42"/>
      <c r="BK186" s="42"/>
      <c r="BL186" s="42"/>
    </row>
    <row r="187" spans="1:79" ht="15" customHeight="1" x14ac:dyDescent="0.2">
      <c r="A187" s="53" t="s">
        <v>222</v>
      </c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45"/>
      <c r="AB187" s="45"/>
      <c r="AC187" s="45"/>
      <c r="AD187" s="45"/>
      <c r="AE187" s="45"/>
      <c r="AF187" s="45"/>
      <c r="AG187" s="45"/>
      <c r="AH187" s="45"/>
      <c r="AI187" s="45"/>
      <c r="AJ187" s="45"/>
      <c r="AK187" s="45"/>
      <c r="AL187" s="45"/>
      <c r="AM187" s="45"/>
      <c r="AN187" s="45"/>
      <c r="AO187" s="45"/>
      <c r="AP187" s="45"/>
      <c r="AQ187" s="45"/>
      <c r="AR187" s="45"/>
      <c r="AS187" s="45"/>
      <c r="AT187" s="45"/>
      <c r="AU187" s="45"/>
      <c r="AV187" s="45"/>
      <c r="AW187" s="45"/>
      <c r="AX187" s="45"/>
      <c r="AY187" s="45"/>
      <c r="AZ187" s="45"/>
      <c r="BA187" s="45"/>
      <c r="BB187" s="45"/>
      <c r="BC187" s="45"/>
      <c r="BD187" s="45"/>
      <c r="BE187" s="45"/>
      <c r="BF187" s="45"/>
      <c r="BG187" s="45"/>
      <c r="BH187" s="45"/>
      <c r="BI187" s="45"/>
      <c r="BJ187" s="45"/>
      <c r="BK187" s="45"/>
      <c r="BL187" s="45"/>
      <c r="BM187" s="45"/>
    </row>
    <row r="188" spans="1:79" ht="23.1" customHeight="1" x14ac:dyDescent="0.2">
      <c r="A188" s="36" t="s">
        <v>128</v>
      </c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61" t="s">
        <v>129</v>
      </c>
      <c r="O188" s="62"/>
      <c r="P188" s="62"/>
      <c r="Q188" s="62"/>
      <c r="R188" s="62"/>
      <c r="S188" s="62"/>
      <c r="T188" s="62"/>
      <c r="U188" s="63"/>
      <c r="V188" s="61" t="s">
        <v>130</v>
      </c>
      <c r="W188" s="62"/>
      <c r="X188" s="62"/>
      <c r="Y188" s="62"/>
      <c r="Z188" s="63"/>
      <c r="AA188" s="36" t="s">
        <v>223</v>
      </c>
      <c r="AB188" s="36"/>
      <c r="AC188" s="36"/>
      <c r="AD188" s="36"/>
      <c r="AE188" s="36"/>
      <c r="AF188" s="36"/>
      <c r="AG188" s="36"/>
      <c r="AH188" s="36"/>
      <c r="AI188" s="36"/>
      <c r="AJ188" s="36" t="s">
        <v>226</v>
      </c>
      <c r="AK188" s="36"/>
      <c r="AL188" s="36"/>
      <c r="AM188" s="36"/>
      <c r="AN188" s="36"/>
      <c r="AO188" s="36"/>
      <c r="AP188" s="36"/>
      <c r="AQ188" s="36"/>
      <c r="AR188" s="36"/>
      <c r="AS188" s="36" t="s">
        <v>234</v>
      </c>
      <c r="AT188" s="36"/>
      <c r="AU188" s="36"/>
      <c r="AV188" s="36"/>
      <c r="AW188" s="36"/>
      <c r="AX188" s="36"/>
      <c r="AY188" s="36"/>
      <c r="AZ188" s="36"/>
      <c r="BA188" s="36"/>
      <c r="BB188" s="36" t="s">
        <v>244</v>
      </c>
      <c r="BC188" s="36"/>
      <c r="BD188" s="36"/>
      <c r="BE188" s="36"/>
      <c r="BF188" s="36"/>
      <c r="BG188" s="36"/>
      <c r="BH188" s="36"/>
      <c r="BI188" s="36"/>
      <c r="BJ188" s="36"/>
      <c r="BK188" s="36" t="s">
        <v>249</v>
      </c>
      <c r="BL188" s="36"/>
      <c r="BM188" s="36"/>
      <c r="BN188" s="36"/>
      <c r="BO188" s="36"/>
      <c r="BP188" s="36"/>
      <c r="BQ188" s="36"/>
      <c r="BR188" s="36"/>
      <c r="BS188" s="36"/>
    </row>
    <row r="189" spans="1:79" ht="95.25" customHeight="1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64"/>
      <c r="O189" s="65"/>
      <c r="P189" s="65"/>
      <c r="Q189" s="65"/>
      <c r="R189" s="65"/>
      <c r="S189" s="65"/>
      <c r="T189" s="65"/>
      <c r="U189" s="66"/>
      <c r="V189" s="64"/>
      <c r="W189" s="65"/>
      <c r="X189" s="65"/>
      <c r="Y189" s="65"/>
      <c r="Z189" s="66"/>
      <c r="AA189" s="49" t="s">
        <v>133</v>
      </c>
      <c r="AB189" s="49"/>
      <c r="AC189" s="49"/>
      <c r="AD189" s="49"/>
      <c r="AE189" s="49"/>
      <c r="AF189" s="49" t="s">
        <v>134</v>
      </c>
      <c r="AG189" s="49"/>
      <c r="AH189" s="49"/>
      <c r="AI189" s="49"/>
      <c r="AJ189" s="49" t="s">
        <v>133</v>
      </c>
      <c r="AK189" s="49"/>
      <c r="AL189" s="49"/>
      <c r="AM189" s="49"/>
      <c r="AN189" s="49"/>
      <c r="AO189" s="49" t="s">
        <v>134</v>
      </c>
      <c r="AP189" s="49"/>
      <c r="AQ189" s="49"/>
      <c r="AR189" s="49"/>
      <c r="AS189" s="49" t="s">
        <v>133</v>
      </c>
      <c r="AT189" s="49"/>
      <c r="AU189" s="49"/>
      <c r="AV189" s="49"/>
      <c r="AW189" s="49"/>
      <c r="AX189" s="49" t="s">
        <v>134</v>
      </c>
      <c r="AY189" s="49"/>
      <c r="AZ189" s="49"/>
      <c r="BA189" s="49"/>
      <c r="BB189" s="49" t="s">
        <v>133</v>
      </c>
      <c r="BC189" s="49"/>
      <c r="BD189" s="49"/>
      <c r="BE189" s="49"/>
      <c r="BF189" s="49"/>
      <c r="BG189" s="49" t="s">
        <v>134</v>
      </c>
      <c r="BH189" s="49"/>
      <c r="BI189" s="49"/>
      <c r="BJ189" s="49"/>
      <c r="BK189" s="49" t="s">
        <v>133</v>
      </c>
      <c r="BL189" s="49"/>
      <c r="BM189" s="49"/>
      <c r="BN189" s="49"/>
      <c r="BO189" s="49"/>
      <c r="BP189" s="49" t="s">
        <v>134</v>
      </c>
      <c r="BQ189" s="49"/>
      <c r="BR189" s="49"/>
      <c r="BS189" s="49"/>
    </row>
    <row r="190" spans="1:79" ht="15" customHeight="1" x14ac:dyDescent="0.2">
      <c r="A190" s="36">
        <v>1</v>
      </c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0">
        <v>2</v>
      </c>
      <c r="O190" s="31"/>
      <c r="P190" s="31"/>
      <c r="Q190" s="31"/>
      <c r="R190" s="31"/>
      <c r="S190" s="31"/>
      <c r="T190" s="31"/>
      <c r="U190" s="32"/>
      <c r="V190" s="36">
        <v>3</v>
      </c>
      <c r="W190" s="36"/>
      <c r="X190" s="36"/>
      <c r="Y190" s="36"/>
      <c r="Z190" s="36"/>
      <c r="AA190" s="36">
        <v>4</v>
      </c>
      <c r="AB190" s="36"/>
      <c r="AC190" s="36"/>
      <c r="AD190" s="36"/>
      <c r="AE190" s="36"/>
      <c r="AF190" s="36">
        <v>5</v>
      </c>
      <c r="AG190" s="36"/>
      <c r="AH190" s="36"/>
      <c r="AI190" s="36"/>
      <c r="AJ190" s="36">
        <v>6</v>
      </c>
      <c r="AK190" s="36"/>
      <c r="AL190" s="36"/>
      <c r="AM190" s="36"/>
      <c r="AN190" s="36"/>
      <c r="AO190" s="36">
        <v>7</v>
      </c>
      <c r="AP190" s="36"/>
      <c r="AQ190" s="36"/>
      <c r="AR190" s="36"/>
      <c r="AS190" s="36">
        <v>8</v>
      </c>
      <c r="AT190" s="36"/>
      <c r="AU190" s="36"/>
      <c r="AV190" s="36"/>
      <c r="AW190" s="36"/>
      <c r="AX190" s="36">
        <v>9</v>
      </c>
      <c r="AY190" s="36"/>
      <c r="AZ190" s="36"/>
      <c r="BA190" s="36"/>
      <c r="BB190" s="36">
        <v>10</v>
      </c>
      <c r="BC190" s="36"/>
      <c r="BD190" s="36"/>
      <c r="BE190" s="36"/>
      <c r="BF190" s="36"/>
      <c r="BG190" s="36">
        <v>11</v>
      </c>
      <c r="BH190" s="36"/>
      <c r="BI190" s="36"/>
      <c r="BJ190" s="36"/>
      <c r="BK190" s="36">
        <v>12</v>
      </c>
      <c r="BL190" s="36"/>
      <c r="BM190" s="36"/>
      <c r="BN190" s="36"/>
      <c r="BO190" s="36"/>
      <c r="BP190" s="36">
        <v>13</v>
      </c>
      <c r="BQ190" s="36"/>
      <c r="BR190" s="36"/>
      <c r="BS190" s="36"/>
    </row>
    <row r="191" spans="1:79" s="1" customFormat="1" ht="12" hidden="1" customHeight="1" x14ac:dyDescent="0.2">
      <c r="A191" s="73" t="s">
        <v>146</v>
      </c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N191" s="38" t="s">
        <v>131</v>
      </c>
      <c r="O191" s="38"/>
      <c r="P191" s="38"/>
      <c r="Q191" s="38"/>
      <c r="R191" s="38"/>
      <c r="S191" s="38"/>
      <c r="T191" s="38"/>
      <c r="U191" s="38"/>
      <c r="V191" s="38" t="s">
        <v>132</v>
      </c>
      <c r="W191" s="38"/>
      <c r="X191" s="38"/>
      <c r="Y191" s="38"/>
      <c r="Z191" s="38"/>
      <c r="AA191" s="37" t="s">
        <v>65</v>
      </c>
      <c r="AB191" s="37"/>
      <c r="AC191" s="37"/>
      <c r="AD191" s="37"/>
      <c r="AE191" s="37"/>
      <c r="AF191" s="37" t="s">
        <v>66</v>
      </c>
      <c r="AG191" s="37"/>
      <c r="AH191" s="37"/>
      <c r="AI191" s="37"/>
      <c r="AJ191" s="37" t="s">
        <v>67</v>
      </c>
      <c r="AK191" s="37"/>
      <c r="AL191" s="37"/>
      <c r="AM191" s="37"/>
      <c r="AN191" s="37"/>
      <c r="AO191" s="37" t="s">
        <v>68</v>
      </c>
      <c r="AP191" s="37"/>
      <c r="AQ191" s="37"/>
      <c r="AR191" s="37"/>
      <c r="AS191" s="37" t="s">
        <v>58</v>
      </c>
      <c r="AT191" s="37"/>
      <c r="AU191" s="37"/>
      <c r="AV191" s="37"/>
      <c r="AW191" s="37"/>
      <c r="AX191" s="37" t="s">
        <v>59</v>
      </c>
      <c r="AY191" s="37"/>
      <c r="AZ191" s="37"/>
      <c r="BA191" s="37"/>
      <c r="BB191" s="37" t="s">
        <v>60</v>
      </c>
      <c r="BC191" s="37"/>
      <c r="BD191" s="37"/>
      <c r="BE191" s="37"/>
      <c r="BF191" s="37"/>
      <c r="BG191" s="37" t="s">
        <v>61</v>
      </c>
      <c r="BH191" s="37"/>
      <c r="BI191" s="37"/>
      <c r="BJ191" s="37"/>
      <c r="BK191" s="37" t="s">
        <v>62</v>
      </c>
      <c r="BL191" s="37"/>
      <c r="BM191" s="37"/>
      <c r="BN191" s="37"/>
      <c r="BO191" s="37"/>
      <c r="BP191" s="37" t="s">
        <v>63</v>
      </c>
      <c r="BQ191" s="37"/>
      <c r="BR191" s="37"/>
      <c r="BS191" s="37"/>
      <c r="CA191" s="1" t="s">
        <v>48</v>
      </c>
    </row>
    <row r="192" spans="1:79" s="6" customFormat="1" ht="12.75" customHeight="1" x14ac:dyDescent="0.2">
      <c r="A192" s="118" t="s">
        <v>147</v>
      </c>
      <c r="B192" s="118"/>
      <c r="C192" s="118"/>
      <c r="D192" s="118"/>
      <c r="E192" s="118"/>
      <c r="F192" s="118"/>
      <c r="G192" s="118"/>
      <c r="H192" s="118"/>
      <c r="I192" s="118"/>
      <c r="J192" s="118"/>
      <c r="K192" s="118"/>
      <c r="L192" s="118"/>
      <c r="M192" s="118"/>
      <c r="N192" s="87"/>
      <c r="O192" s="85"/>
      <c r="P192" s="85"/>
      <c r="Q192" s="85"/>
      <c r="R192" s="85"/>
      <c r="S192" s="85"/>
      <c r="T192" s="85"/>
      <c r="U192" s="86"/>
      <c r="V192" s="120"/>
      <c r="W192" s="120"/>
      <c r="X192" s="120"/>
      <c r="Y192" s="120"/>
      <c r="Z192" s="120"/>
      <c r="AA192" s="120"/>
      <c r="AB192" s="120"/>
      <c r="AC192" s="120"/>
      <c r="AD192" s="120"/>
      <c r="AE192" s="120"/>
      <c r="AF192" s="120"/>
      <c r="AG192" s="120"/>
      <c r="AH192" s="120"/>
      <c r="AI192" s="120"/>
      <c r="AJ192" s="120"/>
      <c r="AK192" s="120"/>
      <c r="AL192" s="120"/>
      <c r="AM192" s="120"/>
      <c r="AN192" s="120"/>
      <c r="AO192" s="120"/>
      <c r="AP192" s="120"/>
      <c r="AQ192" s="120"/>
      <c r="AR192" s="120"/>
      <c r="AS192" s="120"/>
      <c r="AT192" s="120"/>
      <c r="AU192" s="120"/>
      <c r="AV192" s="120"/>
      <c r="AW192" s="120"/>
      <c r="AX192" s="120"/>
      <c r="AY192" s="120"/>
      <c r="AZ192" s="120"/>
      <c r="BA192" s="120"/>
      <c r="BB192" s="120"/>
      <c r="BC192" s="120"/>
      <c r="BD192" s="120"/>
      <c r="BE192" s="120"/>
      <c r="BF192" s="120"/>
      <c r="BG192" s="120"/>
      <c r="BH192" s="120"/>
      <c r="BI192" s="120"/>
      <c r="BJ192" s="120"/>
      <c r="BK192" s="120"/>
      <c r="BL192" s="120"/>
      <c r="BM192" s="120"/>
      <c r="BN192" s="120"/>
      <c r="BO192" s="120"/>
      <c r="BP192" s="121"/>
      <c r="BQ192" s="122"/>
      <c r="BR192" s="122"/>
      <c r="BS192" s="123"/>
      <c r="CA192" s="6" t="s">
        <v>49</v>
      </c>
    </row>
    <row r="195" spans="1:79" ht="35.25" customHeight="1" x14ac:dyDescent="0.2">
      <c r="A195" s="42" t="s">
        <v>257</v>
      </c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</row>
    <row r="196" spans="1:79" ht="15" x14ac:dyDescent="0.2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  <c r="W196" s="59"/>
      <c r="X196" s="59"/>
      <c r="Y196" s="59"/>
      <c r="Z196" s="59"/>
      <c r="AA196" s="59"/>
      <c r="AB196" s="59"/>
      <c r="AC196" s="59"/>
      <c r="AD196" s="59"/>
      <c r="AE196" s="59"/>
      <c r="AF196" s="59"/>
      <c r="AG196" s="59"/>
      <c r="AH196" s="59"/>
      <c r="AI196" s="59"/>
      <c r="AJ196" s="59"/>
      <c r="AK196" s="59"/>
      <c r="AL196" s="59"/>
      <c r="AM196" s="59"/>
      <c r="AN196" s="59"/>
      <c r="AO196" s="59"/>
      <c r="AP196" s="59"/>
      <c r="AQ196" s="59"/>
      <c r="AR196" s="59"/>
      <c r="AS196" s="59"/>
      <c r="AT196" s="59"/>
      <c r="AU196" s="59"/>
      <c r="AV196" s="59"/>
      <c r="AW196" s="59"/>
      <c r="AX196" s="59"/>
      <c r="AY196" s="59"/>
      <c r="AZ196" s="59"/>
      <c r="BA196" s="59"/>
      <c r="BB196" s="59"/>
      <c r="BC196" s="59"/>
      <c r="BD196" s="59"/>
      <c r="BE196" s="59"/>
      <c r="BF196" s="59"/>
      <c r="BG196" s="59"/>
      <c r="BH196" s="59"/>
      <c r="BI196" s="59"/>
      <c r="BJ196" s="59"/>
      <c r="BK196" s="59"/>
      <c r="BL196" s="59"/>
    </row>
    <row r="197" spans="1:79" ht="15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</row>
    <row r="199" spans="1:79" ht="28.5" customHeight="1" x14ac:dyDescent="0.2">
      <c r="A199" s="39" t="s">
        <v>241</v>
      </c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39"/>
      <c r="AH199" s="39"/>
      <c r="AI199" s="39"/>
      <c r="AJ199" s="39"/>
      <c r="AK199" s="39"/>
      <c r="AL199" s="39"/>
      <c r="AM199" s="39"/>
      <c r="AN199" s="39"/>
      <c r="AO199" s="39"/>
      <c r="AP199" s="39"/>
      <c r="AQ199" s="39"/>
      <c r="AR199" s="39"/>
      <c r="AS199" s="39"/>
      <c r="AT199" s="39"/>
      <c r="AU199" s="39"/>
      <c r="AV199" s="39"/>
      <c r="AW199" s="39"/>
      <c r="AX199" s="39"/>
      <c r="AY199" s="39"/>
      <c r="AZ199" s="39"/>
      <c r="BA199" s="39"/>
      <c r="BB199" s="39"/>
      <c r="BC199" s="39"/>
      <c r="BD199" s="39"/>
      <c r="BE199" s="39"/>
      <c r="BF199" s="39"/>
      <c r="BG199" s="39"/>
      <c r="BH199" s="39"/>
      <c r="BI199" s="39"/>
      <c r="BJ199" s="39"/>
      <c r="BK199" s="39"/>
      <c r="BL199" s="39"/>
    </row>
    <row r="200" spans="1:79" ht="14.25" customHeight="1" x14ac:dyDescent="0.2">
      <c r="A200" s="42" t="s">
        <v>224</v>
      </c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2"/>
      <c r="AV200" s="42"/>
      <c r="AW200" s="42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2"/>
      <c r="BJ200" s="42"/>
      <c r="BK200" s="42"/>
      <c r="BL200" s="42"/>
    </row>
    <row r="201" spans="1:79" ht="15" customHeight="1" x14ac:dyDescent="0.2">
      <c r="A201" s="40" t="s">
        <v>222</v>
      </c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40"/>
      <c r="AN201" s="40"/>
      <c r="AO201" s="40"/>
      <c r="AP201" s="40"/>
      <c r="AQ201" s="40"/>
      <c r="AR201" s="40"/>
      <c r="AS201" s="40"/>
      <c r="AT201" s="40"/>
      <c r="AU201" s="40"/>
      <c r="AV201" s="40"/>
      <c r="AW201" s="40"/>
      <c r="AX201" s="40"/>
      <c r="AY201" s="40"/>
      <c r="AZ201" s="40"/>
      <c r="BA201" s="40"/>
      <c r="BB201" s="40"/>
      <c r="BC201" s="40"/>
      <c r="BD201" s="40"/>
      <c r="BE201" s="40"/>
      <c r="BF201" s="40"/>
      <c r="BG201" s="40"/>
      <c r="BH201" s="40"/>
      <c r="BI201" s="40"/>
      <c r="BJ201" s="40"/>
      <c r="BK201" s="40"/>
      <c r="BL201" s="40"/>
    </row>
    <row r="202" spans="1:79" ht="42.95" customHeight="1" x14ac:dyDescent="0.2">
      <c r="A202" s="49" t="s">
        <v>135</v>
      </c>
      <c r="B202" s="49"/>
      <c r="C202" s="49"/>
      <c r="D202" s="49"/>
      <c r="E202" s="49"/>
      <c r="F202" s="49"/>
      <c r="G202" s="36" t="s">
        <v>19</v>
      </c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 t="s">
        <v>15</v>
      </c>
      <c r="U202" s="36"/>
      <c r="V202" s="36"/>
      <c r="W202" s="36"/>
      <c r="X202" s="36"/>
      <c r="Y202" s="36"/>
      <c r="Z202" s="36" t="s">
        <v>14</v>
      </c>
      <c r="AA202" s="36"/>
      <c r="AB202" s="36"/>
      <c r="AC202" s="36"/>
      <c r="AD202" s="36"/>
      <c r="AE202" s="36" t="s">
        <v>136</v>
      </c>
      <c r="AF202" s="36"/>
      <c r="AG202" s="36"/>
      <c r="AH202" s="36"/>
      <c r="AI202" s="36"/>
      <c r="AJ202" s="36"/>
      <c r="AK202" s="36" t="s">
        <v>137</v>
      </c>
      <c r="AL202" s="36"/>
      <c r="AM202" s="36"/>
      <c r="AN202" s="36"/>
      <c r="AO202" s="36"/>
      <c r="AP202" s="36"/>
      <c r="AQ202" s="36" t="s">
        <v>138</v>
      </c>
      <c r="AR202" s="36"/>
      <c r="AS202" s="36"/>
      <c r="AT202" s="36"/>
      <c r="AU202" s="36"/>
      <c r="AV202" s="36"/>
      <c r="AW202" s="36" t="s">
        <v>98</v>
      </c>
      <c r="AX202" s="36"/>
      <c r="AY202" s="36"/>
      <c r="AZ202" s="36"/>
      <c r="BA202" s="36"/>
      <c r="BB202" s="36"/>
      <c r="BC202" s="36"/>
      <c r="BD202" s="36"/>
      <c r="BE202" s="36"/>
      <c r="BF202" s="36"/>
      <c r="BG202" s="36" t="s">
        <v>139</v>
      </c>
      <c r="BH202" s="36"/>
      <c r="BI202" s="36"/>
      <c r="BJ202" s="36"/>
      <c r="BK202" s="36"/>
      <c r="BL202" s="36"/>
    </row>
    <row r="203" spans="1:79" ht="39.950000000000003" customHeight="1" x14ac:dyDescent="0.2">
      <c r="A203" s="49"/>
      <c r="B203" s="49"/>
      <c r="C203" s="49"/>
      <c r="D203" s="49"/>
      <c r="E203" s="49"/>
      <c r="F203" s="49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  <c r="AM203" s="36"/>
      <c r="AN203" s="36"/>
      <c r="AO203" s="36"/>
      <c r="AP203" s="36"/>
      <c r="AQ203" s="36"/>
      <c r="AR203" s="36"/>
      <c r="AS203" s="36"/>
      <c r="AT203" s="36"/>
      <c r="AU203" s="36"/>
      <c r="AV203" s="36"/>
      <c r="AW203" s="36" t="s">
        <v>17</v>
      </c>
      <c r="AX203" s="36"/>
      <c r="AY203" s="36"/>
      <c r="AZ203" s="36"/>
      <c r="BA203" s="36"/>
      <c r="BB203" s="36" t="s">
        <v>16</v>
      </c>
      <c r="BC203" s="36"/>
      <c r="BD203" s="36"/>
      <c r="BE203" s="36"/>
      <c r="BF203" s="36"/>
      <c r="BG203" s="36"/>
      <c r="BH203" s="36"/>
      <c r="BI203" s="36"/>
      <c r="BJ203" s="36"/>
      <c r="BK203" s="36"/>
      <c r="BL203" s="36"/>
    </row>
    <row r="204" spans="1:79" ht="15" customHeight="1" x14ac:dyDescent="0.2">
      <c r="A204" s="36">
        <v>1</v>
      </c>
      <c r="B204" s="36"/>
      <c r="C204" s="36"/>
      <c r="D204" s="36"/>
      <c r="E204" s="36"/>
      <c r="F204" s="36"/>
      <c r="G204" s="36">
        <v>2</v>
      </c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>
        <v>3</v>
      </c>
      <c r="U204" s="36"/>
      <c r="V204" s="36"/>
      <c r="W204" s="36"/>
      <c r="X204" s="36"/>
      <c r="Y204" s="36"/>
      <c r="Z204" s="36">
        <v>4</v>
      </c>
      <c r="AA204" s="36"/>
      <c r="AB204" s="36"/>
      <c r="AC204" s="36"/>
      <c r="AD204" s="36"/>
      <c r="AE204" s="36">
        <v>5</v>
      </c>
      <c r="AF204" s="36"/>
      <c r="AG204" s="36"/>
      <c r="AH204" s="36"/>
      <c r="AI204" s="36"/>
      <c r="AJ204" s="36"/>
      <c r="AK204" s="36">
        <v>6</v>
      </c>
      <c r="AL204" s="36"/>
      <c r="AM204" s="36"/>
      <c r="AN204" s="36"/>
      <c r="AO204" s="36"/>
      <c r="AP204" s="36"/>
      <c r="AQ204" s="36">
        <v>7</v>
      </c>
      <c r="AR204" s="36"/>
      <c r="AS204" s="36"/>
      <c r="AT204" s="36"/>
      <c r="AU204" s="36"/>
      <c r="AV204" s="36"/>
      <c r="AW204" s="36">
        <v>8</v>
      </c>
      <c r="AX204" s="36"/>
      <c r="AY204" s="36"/>
      <c r="AZ204" s="36"/>
      <c r="BA204" s="36"/>
      <c r="BB204" s="36">
        <v>9</v>
      </c>
      <c r="BC204" s="36"/>
      <c r="BD204" s="36"/>
      <c r="BE204" s="36"/>
      <c r="BF204" s="36"/>
      <c r="BG204" s="36">
        <v>10</v>
      </c>
      <c r="BH204" s="36"/>
      <c r="BI204" s="36"/>
      <c r="BJ204" s="36"/>
      <c r="BK204" s="36"/>
      <c r="BL204" s="36"/>
    </row>
    <row r="205" spans="1:79" s="1" customFormat="1" ht="12" hidden="1" customHeight="1" x14ac:dyDescent="0.2">
      <c r="A205" s="38" t="s">
        <v>64</v>
      </c>
      <c r="B205" s="38"/>
      <c r="C205" s="38"/>
      <c r="D205" s="38"/>
      <c r="E205" s="38"/>
      <c r="F205" s="38"/>
      <c r="G205" s="73" t="s">
        <v>57</v>
      </c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37" t="s">
        <v>80</v>
      </c>
      <c r="U205" s="37"/>
      <c r="V205" s="37"/>
      <c r="W205" s="37"/>
      <c r="X205" s="37"/>
      <c r="Y205" s="37"/>
      <c r="Z205" s="37" t="s">
        <v>81</v>
      </c>
      <c r="AA205" s="37"/>
      <c r="AB205" s="37"/>
      <c r="AC205" s="37"/>
      <c r="AD205" s="37"/>
      <c r="AE205" s="37" t="s">
        <v>82</v>
      </c>
      <c r="AF205" s="37"/>
      <c r="AG205" s="37"/>
      <c r="AH205" s="37"/>
      <c r="AI205" s="37"/>
      <c r="AJ205" s="37"/>
      <c r="AK205" s="37" t="s">
        <v>83</v>
      </c>
      <c r="AL205" s="37"/>
      <c r="AM205" s="37"/>
      <c r="AN205" s="37"/>
      <c r="AO205" s="37"/>
      <c r="AP205" s="37"/>
      <c r="AQ205" s="74" t="s">
        <v>99</v>
      </c>
      <c r="AR205" s="37"/>
      <c r="AS205" s="37"/>
      <c r="AT205" s="37"/>
      <c r="AU205" s="37"/>
      <c r="AV205" s="37"/>
      <c r="AW205" s="37" t="s">
        <v>84</v>
      </c>
      <c r="AX205" s="37"/>
      <c r="AY205" s="37"/>
      <c r="AZ205" s="37"/>
      <c r="BA205" s="37"/>
      <c r="BB205" s="37" t="s">
        <v>85</v>
      </c>
      <c r="BC205" s="37"/>
      <c r="BD205" s="37"/>
      <c r="BE205" s="37"/>
      <c r="BF205" s="37"/>
      <c r="BG205" s="74" t="s">
        <v>100</v>
      </c>
      <c r="BH205" s="37"/>
      <c r="BI205" s="37"/>
      <c r="BJ205" s="37"/>
      <c r="BK205" s="37"/>
      <c r="BL205" s="37"/>
      <c r="CA205" s="1" t="s">
        <v>50</v>
      </c>
    </row>
    <row r="206" spans="1:79" s="99" customFormat="1" ht="12.75" customHeight="1" x14ac:dyDescent="0.2">
      <c r="A206" s="110">
        <v>2111</v>
      </c>
      <c r="B206" s="110"/>
      <c r="C206" s="110"/>
      <c r="D206" s="110"/>
      <c r="E206" s="110"/>
      <c r="F206" s="110"/>
      <c r="G206" s="92" t="s">
        <v>174</v>
      </c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3"/>
      <c r="S206" s="94"/>
      <c r="T206" s="117">
        <v>691029</v>
      </c>
      <c r="U206" s="117"/>
      <c r="V206" s="117"/>
      <c r="W206" s="117"/>
      <c r="X206" s="117"/>
      <c r="Y206" s="117"/>
      <c r="Z206" s="117">
        <v>677768.62</v>
      </c>
      <c r="AA206" s="117"/>
      <c r="AB206" s="117"/>
      <c r="AC206" s="117"/>
      <c r="AD206" s="117"/>
      <c r="AE206" s="117">
        <v>0</v>
      </c>
      <c r="AF206" s="117"/>
      <c r="AG206" s="117"/>
      <c r="AH206" s="117"/>
      <c r="AI206" s="117"/>
      <c r="AJ206" s="117"/>
      <c r="AK206" s="117">
        <v>0</v>
      </c>
      <c r="AL206" s="117"/>
      <c r="AM206" s="117"/>
      <c r="AN206" s="117"/>
      <c r="AO206" s="117"/>
      <c r="AP206" s="117"/>
      <c r="AQ206" s="117">
        <f>IF(ISNUMBER(AK206),AK206,0)-IF(ISNUMBER(AE206),AE206,0)</f>
        <v>0</v>
      </c>
      <c r="AR206" s="117"/>
      <c r="AS206" s="117"/>
      <c r="AT206" s="117"/>
      <c r="AU206" s="117"/>
      <c r="AV206" s="117"/>
      <c r="AW206" s="117">
        <v>0</v>
      </c>
      <c r="AX206" s="117"/>
      <c r="AY206" s="117"/>
      <c r="AZ206" s="117"/>
      <c r="BA206" s="117"/>
      <c r="BB206" s="117">
        <v>0</v>
      </c>
      <c r="BC206" s="117"/>
      <c r="BD206" s="117"/>
      <c r="BE206" s="117"/>
      <c r="BF206" s="117"/>
      <c r="BG206" s="117">
        <f>IF(ISNUMBER(Z206),Z206,0)+IF(ISNUMBER(AK206),AK206,0)</f>
        <v>677768.62</v>
      </c>
      <c r="BH206" s="117"/>
      <c r="BI206" s="117"/>
      <c r="BJ206" s="117"/>
      <c r="BK206" s="117"/>
      <c r="BL206" s="117"/>
      <c r="CA206" s="99" t="s">
        <v>51</v>
      </c>
    </row>
    <row r="207" spans="1:79" s="99" customFormat="1" ht="12.75" customHeight="1" x14ac:dyDescent="0.2">
      <c r="A207" s="110">
        <v>2120</v>
      </c>
      <c r="B207" s="110"/>
      <c r="C207" s="110"/>
      <c r="D207" s="110"/>
      <c r="E207" s="110"/>
      <c r="F207" s="110"/>
      <c r="G207" s="92" t="s">
        <v>175</v>
      </c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4"/>
      <c r="T207" s="117">
        <v>182526</v>
      </c>
      <c r="U207" s="117"/>
      <c r="V207" s="117"/>
      <c r="W207" s="117"/>
      <c r="X207" s="117"/>
      <c r="Y207" s="117"/>
      <c r="Z207" s="117">
        <v>179480.87</v>
      </c>
      <c r="AA207" s="117"/>
      <c r="AB207" s="117"/>
      <c r="AC207" s="117"/>
      <c r="AD207" s="117"/>
      <c r="AE207" s="117">
        <v>0</v>
      </c>
      <c r="AF207" s="117"/>
      <c r="AG207" s="117"/>
      <c r="AH207" s="117"/>
      <c r="AI207" s="117"/>
      <c r="AJ207" s="117"/>
      <c r="AK207" s="117">
        <v>0</v>
      </c>
      <c r="AL207" s="117"/>
      <c r="AM207" s="117"/>
      <c r="AN207" s="117"/>
      <c r="AO207" s="117"/>
      <c r="AP207" s="117"/>
      <c r="AQ207" s="117">
        <f>IF(ISNUMBER(AK207),AK207,0)-IF(ISNUMBER(AE207),AE207,0)</f>
        <v>0</v>
      </c>
      <c r="AR207" s="117"/>
      <c r="AS207" s="117"/>
      <c r="AT207" s="117"/>
      <c r="AU207" s="117"/>
      <c r="AV207" s="117"/>
      <c r="AW207" s="117">
        <v>0</v>
      </c>
      <c r="AX207" s="117"/>
      <c r="AY207" s="117"/>
      <c r="AZ207" s="117"/>
      <c r="BA207" s="117"/>
      <c r="BB207" s="117">
        <v>0</v>
      </c>
      <c r="BC207" s="117"/>
      <c r="BD207" s="117"/>
      <c r="BE207" s="117"/>
      <c r="BF207" s="117"/>
      <c r="BG207" s="117">
        <f>IF(ISNUMBER(Z207),Z207,0)+IF(ISNUMBER(AK207),AK207,0)</f>
        <v>179480.87</v>
      </c>
      <c r="BH207" s="117"/>
      <c r="BI207" s="117"/>
      <c r="BJ207" s="117"/>
      <c r="BK207" s="117"/>
      <c r="BL207" s="117"/>
    </row>
    <row r="208" spans="1:79" s="99" customFormat="1" ht="25.5" customHeight="1" x14ac:dyDescent="0.2">
      <c r="A208" s="110">
        <v>2210</v>
      </c>
      <c r="B208" s="110"/>
      <c r="C208" s="110"/>
      <c r="D208" s="110"/>
      <c r="E208" s="110"/>
      <c r="F208" s="110"/>
      <c r="G208" s="92" t="s">
        <v>176</v>
      </c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4"/>
      <c r="T208" s="117">
        <v>3000</v>
      </c>
      <c r="U208" s="117"/>
      <c r="V208" s="117"/>
      <c r="W208" s="117"/>
      <c r="X208" s="117"/>
      <c r="Y208" s="117"/>
      <c r="Z208" s="117">
        <v>0</v>
      </c>
      <c r="AA208" s="117"/>
      <c r="AB208" s="117"/>
      <c r="AC208" s="117"/>
      <c r="AD208" s="117"/>
      <c r="AE208" s="117">
        <v>0</v>
      </c>
      <c r="AF208" s="117"/>
      <c r="AG208" s="117"/>
      <c r="AH208" s="117"/>
      <c r="AI208" s="117"/>
      <c r="AJ208" s="117"/>
      <c r="AK208" s="117">
        <v>0</v>
      </c>
      <c r="AL208" s="117"/>
      <c r="AM208" s="117"/>
      <c r="AN208" s="117"/>
      <c r="AO208" s="117"/>
      <c r="AP208" s="117"/>
      <c r="AQ208" s="117">
        <f>IF(ISNUMBER(AK208),AK208,0)-IF(ISNUMBER(AE208),AE208,0)</f>
        <v>0</v>
      </c>
      <c r="AR208" s="117"/>
      <c r="AS208" s="117"/>
      <c r="AT208" s="117"/>
      <c r="AU208" s="117"/>
      <c r="AV208" s="117"/>
      <c r="AW208" s="117">
        <v>0</v>
      </c>
      <c r="AX208" s="117"/>
      <c r="AY208" s="117"/>
      <c r="AZ208" s="117"/>
      <c r="BA208" s="117"/>
      <c r="BB208" s="117">
        <v>0</v>
      </c>
      <c r="BC208" s="117"/>
      <c r="BD208" s="117"/>
      <c r="BE208" s="117"/>
      <c r="BF208" s="117"/>
      <c r="BG208" s="117">
        <f>IF(ISNUMBER(Z208),Z208,0)+IF(ISNUMBER(AK208),AK208,0)</f>
        <v>0</v>
      </c>
      <c r="BH208" s="117"/>
      <c r="BI208" s="117"/>
      <c r="BJ208" s="117"/>
      <c r="BK208" s="117"/>
      <c r="BL208" s="117"/>
    </row>
    <row r="209" spans="1:79" s="99" customFormat="1" ht="12.75" customHeight="1" x14ac:dyDescent="0.2">
      <c r="A209" s="110">
        <v>2240</v>
      </c>
      <c r="B209" s="110"/>
      <c r="C209" s="110"/>
      <c r="D209" s="110"/>
      <c r="E209" s="110"/>
      <c r="F209" s="110"/>
      <c r="G209" s="92" t="s">
        <v>177</v>
      </c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4"/>
      <c r="T209" s="117">
        <v>6100</v>
      </c>
      <c r="U209" s="117"/>
      <c r="V209" s="117"/>
      <c r="W209" s="117"/>
      <c r="X209" s="117"/>
      <c r="Y209" s="117"/>
      <c r="Z209" s="117">
        <v>6100</v>
      </c>
      <c r="AA209" s="117"/>
      <c r="AB209" s="117"/>
      <c r="AC209" s="117"/>
      <c r="AD209" s="117"/>
      <c r="AE209" s="117">
        <v>0</v>
      </c>
      <c r="AF209" s="117"/>
      <c r="AG209" s="117"/>
      <c r="AH209" s="117"/>
      <c r="AI209" s="117"/>
      <c r="AJ209" s="117"/>
      <c r="AK209" s="117">
        <v>0</v>
      </c>
      <c r="AL209" s="117"/>
      <c r="AM209" s="117"/>
      <c r="AN209" s="117"/>
      <c r="AO209" s="117"/>
      <c r="AP209" s="117"/>
      <c r="AQ209" s="117">
        <f>IF(ISNUMBER(AK209),AK209,0)-IF(ISNUMBER(AE209),AE209,0)</f>
        <v>0</v>
      </c>
      <c r="AR209" s="117"/>
      <c r="AS209" s="117"/>
      <c r="AT209" s="117"/>
      <c r="AU209" s="117"/>
      <c r="AV209" s="117"/>
      <c r="AW209" s="117">
        <v>0</v>
      </c>
      <c r="AX209" s="117"/>
      <c r="AY209" s="117"/>
      <c r="AZ209" s="117"/>
      <c r="BA209" s="117"/>
      <c r="BB209" s="117">
        <v>0</v>
      </c>
      <c r="BC209" s="117"/>
      <c r="BD209" s="117"/>
      <c r="BE209" s="117"/>
      <c r="BF209" s="117"/>
      <c r="BG209" s="117">
        <f>IF(ISNUMBER(Z209),Z209,0)+IF(ISNUMBER(AK209),AK209,0)</f>
        <v>6100</v>
      </c>
      <c r="BH209" s="117"/>
      <c r="BI209" s="117"/>
      <c r="BJ209" s="117"/>
      <c r="BK209" s="117"/>
      <c r="BL209" s="117"/>
    </row>
    <row r="210" spans="1:79" s="6" customFormat="1" ht="12.75" customHeight="1" x14ac:dyDescent="0.2">
      <c r="A210" s="88"/>
      <c r="B210" s="88"/>
      <c r="C210" s="88"/>
      <c r="D210" s="88"/>
      <c r="E210" s="88"/>
      <c r="F210" s="88"/>
      <c r="G210" s="100" t="s">
        <v>147</v>
      </c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1"/>
      <c r="S210" s="102"/>
      <c r="T210" s="116">
        <v>882655</v>
      </c>
      <c r="U210" s="116"/>
      <c r="V210" s="116"/>
      <c r="W210" s="116"/>
      <c r="X210" s="116"/>
      <c r="Y210" s="116"/>
      <c r="Z210" s="116">
        <v>863349.49</v>
      </c>
      <c r="AA210" s="116"/>
      <c r="AB210" s="116"/>
      <c r="AC210" s="116"/>
      <c r="AD210" s="116"/>
      <c r="AE210" s="116">
        <v>0</v>
      </c>
      <c r="AF210" s="116"/>
      <c r="AG210" s="116"/>
      <c r="AH210" s="116"/>
      <c r="AI210" s="116"/>
      <c r="AJ210" s="116"/>
      <c r="AK210" s="116">
        <v>0</v>
      </c>
      <c r="AL210" s="116"/>
      <c r="AM210" s="116"/>
      <c r="AN210" s="116"/>
      <c r="AO210" s="116"/>
      <c r="AP210" s="116"/>
      <c r="AQ210" s="116">
        <f>IF(ISNUMBER(AK210),AK210,0)-IF(ISNUMBER(AE210),AE210,0)</f>
        <v>0</v>
      </c>
      <c r="AR210" s="116"/>
      <c r="AS210" s="116"/>
      <c r="AT210" s="116"/>
      <c r="AU210" s="116"/>
      <c r="AV210" s="116"/>
      <c r="AW210" s="116">
        <v>0</v>
      </c>
      <c r="AX210" s="116"/>
      <c r="AY210" s="116"/>
      <c r="AZ210" s="116"/>
      <c r="BA210" s="116"/>
      <c r="BB210" s="116">
        <v>0</v>
      </c>
      <c r="BC210" s="116"/>
      <c r="BD210" s="116"/>
      <c r="BE210" s="116"/>
      <c r="BF210" s="116"/>
      <c r="BG210" s="116">
        <f>IF(ISNUMBER(Z210),Z210,0)+IF(ISNUMBER(AK210),AK210,0)</f>
        <v>863349.49</v>
      </c>
      <c r="BH210" s="116"/>
      <c r="BI210" s="116"/>
      <c r="BJ210" s="116"/>
      <c r="BK210" s="116"/>
      <c r="BL210" s="116"/>
    </row>
    <row r="212" spans="1:79" ht="14.25" customHeight="1" x14ac:dyDescent="0.2">
      <c r="A212" s="42" t="s">
        <v>242</v>
      </c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/>
      <c r="BL212" s="42"/>
    </row>
    <row r="213" spans="1:79" ht="15" customHeight="1" x14ac:dyDescent="0.2">
      <c r="A213" s="40" t="s">
        <v>222</v>
      </c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F213" s="40"/>
      <c r="AG213" s="40"/>
      <c r="AH213" s="40"/>
      <c r="AI213" s="40"/>
      <c r="AJ213" s="40"/>
      <c r="AK213" s="40"/>
      <c r="AL213" s="40"/>
      <c r="AM213" s="40"/>
      <c r="AN213" s="40"/>
      <c r="AO213" s="40"/>
      <c r="AP213" s="40"/>
      <c r="AQ213" s="40"/>
      <c r="AR213" s="40"/>
      <c r="AS213" s="40"/>
      <c r="AT213" s="40"/>
      <c r="AU213" s="40"/>
      <c r="AV213" s="40"/>
      <c r="AW213" s="40"/>
      <c r="AX213" s="40"/>
      <c r="AY213" s="40"/>
      <c r="AZ213" s="40"/>
      <c r="BA213" s="40"/>
      <c r="BB213" s="40"/>
      <c r="BC213" s="40"/>
      <c r="BD213" s="40"/>
      <c r="BE213" s="40"/>
      <c r="BF213" s="40"/>
      <c r="BG213" s="40"/>
      <c r="BH213" s="40"/>
      <c r="BI213" s="40"/>
      <c r="BJ213" s="40"/>
      <c r="BK213" s="40"/>
      <c r="BL213" s="40"/>
    </row>
    <row r="214" spans="1:79" ht="18" customHeight="1" x14ac:dyDescent="0.2">
      <c r="A214" s="36" t="s">
        <v>135</v>
      </c>
      <c r="B214" s="36"/>
      <c r="C214" s="36"/>
      <c r="D214" s="36"/>
      <c r="E214" s="36"/>
      <c r="F214" s="36"/>
      <c r="G214" s="36" t="s">
        <v>19</v>
      </c>
      <c r="H214" s="36"/>
      <c r="I214" s="36"/>
      <c r="J214" s="36"/>
      <c r="K214" s="36"/>
      <c r="L214" s="36"/>
      <c r="M214" s="36"/>
      <c r="N214" s="36"/>
      <c r="O214" s="36"/>
      <c r="P214" s="36"/>
      <c r="Q214" s="36" t="s">
        <v>228</v>
      </c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6"/>
      <c r="AJ214" s="36"/>
      <c r="AK214" s="36"/>
      <c r="AL214" s="36"/>
      <c r="AM214" s="36"/>
      <c r="AN214" s="36"/>
      <c r="AO214" s="36" t="s">
        <v>239</v>
      </c>
      <c r="AP214" s="36"/>
      <c r="AQ214" s="36"/>
      <c r="AR214" s="36"/>
      <c r="AS214" s="36"/>
      <c r="AT214" s="36"/>
      <c r="AU214" s="36"/>
      <c r="AV214" s="36"/>
      <c r="AW214" s="36"/>
      <c r="AX214" s="36"/>
      <c r="AY214" s="36"/>
      <c r="AZ214" s="36"/>
      <c r="BA214" s="36"/>
      <c r="BB214" s="36"/>
      <c r="BC214" s="36"/>
      <c r="BD214" s="36"/>
      <c r="BE214" s="36"/>
      <c r="BF214" s="36"/>
      <c r="BG214" s="36"/>
      <c r="BH214" s="36"/>
      <c r="BI214" s="36"/>
      <c r="BJ214" s="36"/>
      <c r="BK214" s="36"/>
      <c r="BL214" s="36"/>
    </row>
    <row r="215" spans="1:79" ht="42.95" customHeight="1" x14ac:dyDescent="0.2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 t="s">
        <v>140</v>
      </c>
      <c r="R215" s="36"/>
      <c r="S215" s="36"/>
      <c r="T215" s="36"/>
      <c r="U215" s="36"/>
      <c r="V215" s="49" t="s">
        <v>141</v>
      </c>
      <c r="W215" s="49"/>
      <c r="X215" s="49"/>
      <c r="Y215" s="49"/>
      <c r="Z215" s="36" t="s">
        <v>142</v>
      </c>
      <c r="AA215" s="36"/>
      <c r="AB215" s="36"/>
      <c r="AC215" s="36"/>
      <c r="AD215" s="36"/>
      <c r="AE215" s="36"/>
      <c r="AF215" s="36"/>
      <c r="AG215" s="36"/>
      <c r="AH215" s="36"/>
      <c r="AI215" s="36"/>
      <c r="AJ215" s="36" t="s">
        <v>143</v>
      </c>
      <c r="AK215" s="36"/>
      <c r="AL215" s="36"/>
      <c r="AM215" s="36"/>
      <c r="AN215" s="36"/>
      <c r="AO215" s="36" t="s">
        <v>20</v>
      </c>
      <c r="AP215" s="36"/>
      <c r="AQ215" s="36"/>
      <c r="AR215" s="36"/>
      <c r="AS215" s="36"/>
      <c r="AT215" s="49" t="s">
        <v>144</v>
      </c>
      <c r="AU215" s="49"/>
      <c r="AV215" s="49"/>
      <c r="AW215" s="49"/>
      <c r="AX215" s="36" t="s">
        <v>142</v>
      </c>
      <c r="AY215" s="36"/>
      <c r="AZ215" s="36"/>
      <c r="BA215" s="36"/>
      <c r="BB215" s="36"/>
      <c r="BC215" s="36"/>
      <c r="BD215" s="36"/>
      <c r="BE215" s="36"/>
      <c r="BF215" s="36"/>
      <c r="BG215" s="36"/>
      <c r="BH215" s="36" t="s">
        <v>145</v>
      </c>
      <c r="BI215" s="36"/>
      <c r="BJ215" s="36"/>
      <c r="BK215" s="36"/>
      <c r="BL215" s="36"/>
    </row>
    <row r="216" spans="1:79" ht="63" customHeight="1" x14ac:dyDescent="0.2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49"/>
      <c r="W216" s="49"/>
      <c r="X216" s="49"/>
      <c r="Y216" s="49"/>
      <c r="Z216" s="36" t="s">
        <v>17</v>
      </c>
      <c r="AA216" s="36"/>
      <c r="AB216" s="36"/>
      <c r="AC216" s="36"/>
      <c r="AD216" s="36"/>
      <c r="AE216" s="36" t="s">
        <v>16</v>
      </c>
      <c r="AF216" s="36"/>
      <c r="AG216" s="36"/>
      <c r="AH216" s="36"/>
      <c r="AI216" s="36"/>
      <c r="AJ216" s="36"/>
      <c r="AK216" s="36"/>
      <c r="AL216" s="36"/>
      <c r="AM216" s="36"/>
      <c r="AN216" s="36"/>
      <c r="AO216" s="36"/>
      <c r="AP216" s="36"/>
      <c r="AQ216" s="36"/>
      <c r="AR216" s="36"/>
      <c r="AS216" s="36"/>
      <c r="AT216" s="49"/>
      <c r="AU216" s="49"/>
      <c r="AV216" s="49"/>
      <c r="AW216" s="49"/>
      <c r="AX216" s="36" t="s">
        <v>17</v>
      </c>
      <c r="AY216" s="36"/>
      <c r="AZ216" s="36"/>
      <c r="BA216" s="36"/>
      <c r="BB216" s="36"/>
      <c r="BC216" s="36" t="s">
        <v>16</v>
      </c>
      <c r="BD216" s="36"/>
      <c r="BE216" s="36"/>
      <c r="BF216" s="36"/>
      <c r="BG216" s="36"/>
      <c r="BH216" s="36"/>
      <c r="BI216" s="36"/>
      <c r="BJ216" s="36"/>
      <c r="BK216" s="36"/>
      <c r="BL216" s="36"/>
    </row>
    <row r="217" spans="1:79" ht="15" customHeight="1" x14ac:dyDescent="0.2">
      <c r="A217" s="36">
        <v>1</v>
      </c>
      <c r="B217" s="36"/>
      <c r="C217" s="36"/>
      <c r="D217" s="36"/>
      <c r="E217" s="36"/>
      <c r="F217" s="36"/>
      <c r="G217" s="36">
        <v>2</v>
      </c>
      <c r="H217" s="36"/>
      <c r="I217" s="36"/>
      <c r="J217" s="36"/>
      <c r="K217" s="36"/>
      <c r="L217" s="36"/>
      <c r="M217" s="36"/>
      <c r="N217" s="36"/>
      <c r="O217" s="36"/>
      <c r="P217" s="36"/>
      <c r="Q217" s="36">
        <v>3</v>
      </c>
      <c r="R217" s="36"/>
      <c r="S217" s="36"/>
      <c r="T217" s="36"/>
      <c r="U217" s="36"/>
      <c r="V217" s="36">
        <v>4</v>
      </c>
      <c r="W217" s="36"/>
      <c r="X217" s="36"/>
      <c r="Y217" s="36"/>
      <c r="Z217" s="36">
        <v>5</v>
      </c>
      <c r="AA217" s="36"/>
      <c r="AB217" s="36"/>
      <c r="AC217" s="36"/>
      <c r="AD217" s="36"/>
      <c r="AE217" s="36">
        <v>6</v>
      </c>
      <c r="AF217" s="36"/>
      <c r="AG217" s="36"/>
      <c r="AH217" s="36"/>
      <c r="AI217" s="36"/>
      <c r="AJ217" s="36">
        <v>7</v>
      </c>
      <c r="AK217" s="36"/>
      <c r="AL217" s="36"/>
      <c r="AM217" s="36"/>
      <c r="AN217" s="36"/>
      <c r="AO217" s="36">
        <v>8</v>
      </c>
      <c r="AP217" s="36"/>
      <c r="AQ217" s="36"/>
      <c r="AR217" s="36"/>
      <c r="AS217" s="36"/>
      <c r="AT217" s="36">
        <v>9</v>
      </c>
      <c r="AU217" s="36"/>
      <c r="AV217" s="36"/>
      <c r="AW217" s="36"/>
      <c r="AX217" s="36">
        <v>10</v>
      </c>
      <c r="AY217" s="36"/>
      <c r="AZ217" s="36"/>
      <c r="BA217" s="36"/>
      <c r="BB217" s="36"/>
      <c r="BC217" s="36">
        <v>11</v>
      </c>
      <c r="BD217" s="36"/>
      <c r="BE217" s="36"/>
      <c r="BF217" s="36"/>
      <c r="BG217" s="36"/>
      <c r="BH217" s="36">
        <v>12</v>
      </c>
      <c r="BI217" s="36"/>
      <c r="BJ217" s="36"/>
      <c r="BK217" s="36"/>
      <c r="BL217" s="36"/>
    </row>
    <row r="218" spans="1:79" s="1" customFormat="1" ht="12" hidden="1" customHeight="1" x14ac:dyDescent="0.2">
      <c r="A218" s="38" t="s">
        <v>64</v>
      </c>
      <c r="B218" s="38"/>
      <c r="C218" s="38"/>
      <c r="D218" s="38"/>
      <c r="E218" s="38"/>
      <c r="F218" s="38"/>
      <c r="G218" s="73" t="s">
        <v>57</v>
      </c>
      <c r="H218" s="73"/>
      <c r="I218" s="73"/>
      <c r="J218" s="73"/>
      <c r="K218" s="73"/>
      <c r="L218" s="73"/>
      <c r="M218" s="73"/>
      <c r="N218" s="73"/>
      <c r="O218" s="73"/>
      <c r="P218" s="73"/>
      <c r="Q218" s="37" t="s">
        <v>80</v>
      </c>
      <c r="R218" s="37"/>
      <c r="S218" s="37"/>
      <c r="T218" s="37"/>
      <c r="U218" s="37"/>
      <c r="V218" s="37" t="s">
        <v>81</v>
      </c>
      <c r="W218" s="37"/>
      <c r="X218" s="37"/>
      <c r="Y218" s="37"/>
      <c r="Z218" s="37" t="s">
        <v>82</v>
      </c>
      <c r="AA218" s="37"/>
      <c r="AB218" s="37"/>
      <c r="AC218" s="37"/>
      <c r="AD218" s="37"/>
      <c r="AE218" s="37" t="s">
        <v>83</v>
      </c>
      <c r="AF218" s="37"/>
      <c r="AG218" s="37"/>
      <c r="AH218" s="37"/>
      <c r="AI218" s="37"/>
      <c r="AJ218" s="74" t="s">
        <v>101</v>
      </c>
      <c r="AK218" s="37"/>
      <c r="AL218" s="37"/>
      <c r="AM218" s="37"/>
      <c r="AN218" s="37"/>
      <c r="AO218" s="37" t="s">
        <v>84</v>
      </c>
      <c r="AP218" s="37"/>
      <c r="AQ218" s="37"/>
      <c r="AR218" s="37"/>
      <c r="AS218" s="37"/>
      <c r="AT218" s="74" t="s">
        <v>102</v>
      </c>
      <c r="AU218" s="37"/>
      <c r="AV218" s="37"/>
      <c r="AW218" s="37"/>
      <c r="AX218" s="37" t="s">
        <v>85</v>
      </c>
      <c r="AY218" s="37"/>
      <c r="AZ218" s="37"/>
      <c r="BA218" s="37"/>
      <c r="BB218" s="37"/>
      <c r="BC218" s="37" t="s">
        <v>86</v>
      </c>
      <c r="BD218" s="37"/>
      <c r="BE218" s="37"/>
      <c r="BF218" s="37"/>
      <c r="BG218" s="37"/>
      <c r="BH218" s="74" t="s">
        <v>101</v>
      </c>
      <c r="BI218" s="37"/>
      <c r="BJ218" s="37"/>
      <c r="BK218" s="37"/>
      <c r="BL218" s="37"/>
      <c r="CA218" s="1" t="s">
        <v>52</v>
      </c>
    </row>
    <row r="219" spans="1:79" s="99" customFormat="1" ht="12.75" customHeight="1" x14ac:dyDescent="0.2">
      <c r="A219" s="110">
        <v>2111</v>
      </c>
      <c r="B219" s="110"/>
      <c r="C219" s="110"/>
      <c r="D219" s="110"/>
      <c r="E219" s="110"/>
      <c r="F219" s="110"/>
      <c r="G219" s="92" t="s">
        <v>174</v>
      </c>
      <c r="H219" s="93"/>
      <c r="I219" s="93"/>
      <c r="J219" s="93"/>
      <c r="K219" s="93"/>
      <c r="L219" s="93"/>
      <c r="M219" s="93"/>
      <c r="N219" s="93"/>
      <c r="O219" s="93"/>
      <c r="P219" s="94"/>
      <c r="Q219" s="117">
        <v>802382</v>
      </c>
      <c r="R219" s="117"/>
      <c r="S219" s="117"/>
      <c r="T219" s="117"/>
      <c r="U219" s="117"/>
      <c r="V219" s="117">
        <v>0</v>
      </c>
      <c r="W219" s="117"/>
      <c r="X219" s="117"/>
      <c r="Y219" s="117"/>
      <c r="Z219" s="117">
        <v>0</v>
      </c>
      <c r="AA219" s="117"/>
      <c r="AB219" s="117"/>
      <c r="AC219" s="117"/>
      <c r="AD219" s="117"/>
      <c r="AE219" s="117">
        <v>0</v>
      </c>
      <c r="AF219" s="117"/>
      <c r="AG219" s="117"/>
      <c r="AH219" s="117"/>
      <c r="AI219" s="117"/>
      <c r="AJ219" s="117">
        <f>IF(ISNUMBER(Q219),Q219,0)-IF(ISNUMBER(Z219),Z219,0)</f>
        <v>802382</v>
      </c>
      <c r="AK219" s="117"/>
      <c r="AL219" s="117"/>
      <c r="AM219" s="117"/>
      <c r="AN219" s="117"/>
      <c r="AO219" s="117">
        <v>803050</v>
      </c>
      <c r="AP219" s="117"/>
      <c r="AQ219" s="117"/>
      <c r="AR219" s="117"/>
      <c r="AS219" s="117"/>
      <c r="AT219" s="117">
        <f>IF(ISNUMBER(V219),V219,0)-IF(ISNUMBER(Z219),Z219,0)-IF(ISNUMBER(AE219),AE219,0)</f>
        <v>0</v>
      </c>
      <c r="AU219" s="117"/>
      <c r="AV219" s="117"/>
      <c r="AW219" s="117"/>
      <c r="AX219" s="117">
        <v>0</v>
      </c>
      <c r="AY219" s="117"/>
      <c r="AZ219" s="117"/>
      <c r="BA219" s="117"/>
      <c r="BB219" s="117"/>
      <c r="BC219" s="117">
        <v>0</v>
      </c>
      <c r="BD219" s="117"/>
      <c r="BE219" s="117"/>
      <c r="BF219" s="117"/>
      <c r="BG219" s="117"/>
      <c r="BH219" s="117">
        <f>IF(ISNUMBER(AO219),AO219,0)-IF(ISNUMBER(AX219),AX219,0)</f>
        <v>803050</v>
      </c>
      <c r="BI219" s="117"/>
      <c r="BJ219" s="117"/>
      <c r="BK219" s="117"/>
      <c r="BL219" s="117"/>
      <c r="CA219" s="99" t="s">
        <v>53</v>
      </c>
    </row>
    <row r="220" spans="1:79" s="99" customFormat="1" ht="12.75" customHeight="1" x14ac:dyDescent="0.2">
      <c r="A220" s="110">
        <v>2120</v>
      </c>
      <c r="B220" s="110"/>
      <c r="C220" s="110"/>
      <c r="D220" s="110"/>
      <c r="E220" s="110"/>
      <c r="F220" s="110"/>
      <c r="G220" s="92" t="s">
        <v>175</v>
      </c>
      <c r="H220" s="93"/>
      <c r="I220" s="93"/>
      <c r="J220" s="93"/>
      <c r="K220" s="93"/>
      <c r="L220" s="93"/>
      <c r="M220" s="93"/>
      <c r="N220" s="93"/>
      <c r="O220" s="93"/>
      <c r="P220" s="94"/>
      <c r="Q220" s="117">
        <v>176524</v>
      </c>
      <c r="R220" s="117"/>
      <c r="S220" s="117"/>
      <c r="T220" s="117"/>
      <c r="U220" s="117"/>
      <c r="V220" s="117">
        <v>0</v>
      </c>
      <c r="W220" s="117"/>
      <c r="X220" s="117"/>
      <c r="Y220" s="117"/>
      <c r="Z220" s="117">
        <v>0</v>
      </c>
      <c r="AA220" s="117"/>
      <c r="AB220" s="117"/>
      <c r="AC220" s="117"/>
      <c r="AD220" s="117"/>
      <c r="AE220" s="117">
        <v>0</v>
      </c>
      <c r="AF220" s="117"/>
      <c r="AG220" s="117"/>
      <c r="AH220" s="117"/>
      <c r="AI220" s="117"/>
      <c r="AJ220" s="117">
        <f>IF(ISNUMBER(Q220),Q220,0)-IF(ISNUMBER(Z220),Z220,0)</f>
        <v>176524</v>
      </c>
      <c r="AK220" s="117"/>
      <c r="AL220" s="117"/>
      <c r="AM220" s="117"/>
      <c r="AN220" s="117"/>
      <c r="AO220" s="117">
        <v>176675</v>
      </c>
      <c r="AP220" s="117"/>
      <c r="AQ220" s="117"/>
      <c r="AR220" s="117"/>
      <c r="AS220" s="117"/>
      <c r="AT220" s="117">
        <f>IF(ISNUMBER(V220),V220,0)-IF(ISNUMBER(Z220),Z220,0)-IF(ISNUMBER(AE220),AE220,0)</f>
        <v>0</v>
      </c>
      <c r="AU220" s="117"/>
      <c r="AV220" s="117"/>
      <c r="AW220" s="117"/>
      <c r="AX220" s="117">
        <v>0</v>
      </c>
      <c r="AY220" s="117"/>
      <c r="AZ220" s="117"/>
      <c r="BA220" s="117"/>
      <c r="BB220" s="117"/>
      <c r="BC220" s="117">
        <v>0</v>
      </c>
      <c r="BD220" s="117"/>
      <c r="BE220" s="117"/>
      <c r="BF220" s="117"/>
      <c r="BG220" s="117"/>
      <c r="BH220" s="117">
        <f>IF(ISNUMBER(AO220),AO220,0)-IF(ISNUMBER(AX220),AX220,0)</f>
        <v>176675</v>
      </c>
      <c r="BI220" s="117"/>
      <c r="BJ220" s="117"/>
      <c r="BK220" s="117"/>
      <c r="BL220" s="117"/>
    </row>
    <row r="221" spans="1:79" s="99" customFormat="1" ht="25.5" customHeight="1" x14ac:dyDescent="0.2">
      <c r="A221" s="110">
        <v>2210</v>
      </c>
      <c r="B221" s="110"/>
      <c r="C221" s="110"/>
      <c r="D221" s="110"/>
      <c r="E221" s="110"/>
      <c r="F221" s="110"/>
      <c r="G221" s="92" t="s">
        <v>176</v>
      </c>
      <c r="H221" s="93"/>
      <c r="I221" s="93"/>
      <c r="J221" s="93"/>
      <c r="K221" s="93"/>
      <c r="L221" s="93"/>
      <c r="M221" s="93"/>
      <c r="N221" s="93"/>
      <c r="O221" s="93"/>
      <c r="P221" s="94"/>
      <c r="Q221" s="117">
        <v>5000</v>
      </c>
      <c r="R221" s="117"/>
      <c r="S221" s="117"/>
      <c r="T221" s="117"/>
      <c r="U221" s="117"/>
      <c r="V221" s="117">
        <v>0</v>
      </c>
      <c r="W221" s="117"/>
      <c r="X221" s="117"/>
      <c r="Y221" s="117"/>
      <c r="Z221" s="117">
        <v>0</v>
      </c>
      <c r="AA221" s="117"/>
      <c r="AB221" s="117"/>
      <c r="AC221" s="117"/>
      <c r="AD221" s="117"/>
      <c r="AE221" s="117">
        <v>0</v>
      </c>
      <c r="AF221" s="117"/>
      <c r="AG221" s="117"/>
      <c r="AH221" s="117"/>
      <c r="AI221" s="117"/>
      <c r="AJ221" s="117">
        <f>IF(ISNUMBER(Q221),Q221,0)-IF(ISNUMBER(Z221),Z221,0)</f>
        <v>5000</v>
      </c>
      <c r="AK221" s="117"/>
      <c r="AL221" s="117"/>
      <c r="AM221" s="117"/>
      <c r="AN221" s="117"/>
      <c r="AO221" s="117">
        <v>10000</v>
      </c>
      <c r="AP221" s="117"/>
      <c r="AQ221" s="117"/>
      <c r="AR221" s="117"/>
      <c r="AS221" s="117"/>
      <c r="AT221" s="117">
        <f>IF(ISNUMBER(V221),V221,0)-IF(ISNUMBER(Z221),Z221,0)-IF(ISNUMBER(AE221),AE221,0)</f>
        <v>0</v>
      </c>
      <c r="AU221" s="117"/>
      <c r="AV221" s="117"/>
      <c r="AW221" s="117"/>
      <c r="AX221" s="117">
        <v>0</v>
      </c>
      <c r="AY221" s="117"/>
      <c r="AZ221" s="117"/>
      <c r="BA221" s="117"/>
      <c r="BB221" s="117"/>
      <c r="BC221" s="117">
        <v>0</v>
      </c>
      <c r="BD221" s="117"/>
      <c r="BE221" s="117"/>
      <c r="BF221" s="117"/>
      <c r="BG221" s="117"/>
      <c r="BH221" s="117">
        <f>IF(ISNUMBER(AO221),AO221,0)-IF(ISNUMBER(AX221),AX221,0)</f>
        <v>10000</v>
      </c>
      <c r="BI221" s="117"/>
      <c r="BJ221" s="117"/>
      <c r="BK221" s="117"/>
      <c r="BL221" s="117"/>
    </row>
    <row r="222" spans="1:79" s="99" customFormat="1" ht="25.5" customHeight="1" x14ac:dyDescent="0.2">
      <c r="A222" s="110">
        <v>2240</v>
      </c>
      <c r="B222" s="110"/>
      <c r="C222" s="110"/>
      <c r="D222" s="110"/>
      <c r="E222" s="110"/>
      <c r="F222" s="110"/>
      <c r="G222" s="92" t="s">
        <v>177</v>
      </c>
      <c r="H222" s="93"/>
      <c r="I222" s="93"/>
      <c r="J222" s="93"/>
      <c r="K222" s="93"/>
      <c r="L222" s="93"/>
      <c r="M222" s="93"/>
      <c r="N222" s="93"/>
      <c r="O222" s="93"/>
      <c r="P222" s="94"/>
      <c r="Q222" s="117">
        <v>5000</v>
      </c>
      <c r="R222" s="117"/>
      <c r="S222" s="117"/>
      <c r="T222" s="117"/>
      <c r="U222" s="117"/>
      <c r="V222" s="117">
        <v>0</v>
      </c>
      <c r="W222" s="117"/>
      <c r="X222" s="117"/>
      <c r="Y222" s="117"/>
      <c r="Z222" s="117">
        <v>0</v>
      </c>
      <c r="AA222" s="117"/>
      <c r="AB222" s="117"/>
      <c r="AC222" s="117"/>
      <c r="AD222" s="117"/>
      <c r="AE222" s="117">
        <v>0</v>
      </c>
      <c r="AF222" s="117"/>
      <c r="AG222" s="117"/>
      <c r="AH222" s="117"/>
      <c r="AI222" s="117"/>
      <c r="AJ222" s="117">
        <f>IF(ISNUMBER(Q222),Q222,0)-IF(ISNUMBER(Z222),Z222,0)</f>
        <v>5000</v>
      </c>
      <c r="AK222" s="117"/>
      <c r="AL222" s="117"/>
      <c r="AM222" s="117"/>
      <c r="AN222" s="117"/>
      <c r="AO222" s="117">
        <v>10000</v>
      </c>
      <c r="AP222" s="117"/>
      <c r="AQ222" s="117"/>
      <c r="AR222" s="117"/>
      <c r="AS222" s="117"/>
      <c r="AT222" s="117">
        <f>IF(ISNUMBER(V222),V222,0)-IF(ISNUMBER(Z222),Z222,0)-IF(ISNUMBER(AE222),AE222,0)</f>
        <v>0</v>
      </c>
      <c r="AU222" s="117"/>
      <c r="AV222" s="117"/>
      <c r="AW222" s="117"/>
      <c r="AX222" s="117">
        <v>0</v>
      </c>
      <c r="AY222" s="117"/>
      <c r="AZ222" s="117"/>
      <c r="BA222" s="117"/>
      <c r="BB222" s="117"/>
      <c r="BC222" s="117">
        <v>0</v>
      </c>
      <c r="BD222" s="117"/>
      <c r="BE222" s="117"/>
      <c r="BF222" s="117"/>
      <c r="BG222" s="117"/>
      <c r="BH222" s="117">
        <f>IF(ISNUMBER(AO222),AO222,0)-IF(ISNUMBER(AX222),AX222,0)</f>
        <v>10000</v>
      </c>
      <c r="BI222" s="117"/>
      <c r="BJ222" s="117"/>
      <c r="BK222" s="117"/>
      <c r="BL222" s="117"/>
    </row>
    <row r="223" spans="1:79" s="6" customFormat="1" ht="12.75" customHeight="1" x14ac:dyDescent="0.2">
      <c r="A223" s="88"/>
      <c r="B223" s="88"/>
      <c r="C223" s="88"/>
      <c r="D223" s="88"/>
      <c r="E223" s="88"/>
      <c r="F223" s="88"/>
      <c r="G223" s="100" t="s">
        <v>147</v>
      </c>
      <c r="H223" s="101"/>
      <c r="I223" s="101"/>
      <c r="J223" s="101"/>
      <c r="K223" s="101"/>
      <c r="L223" s="101"/>
      <c r="M223" s="101"/>
      <c r="N223" s="101"/>
      <c r="O223" s="101"/>
      <c r="P223" s="102"/>
      <c r="Q223" s="116">
        <v>988906</v>
      </c>
      <c r="R223" s="116"/>
      <c r="S223" s="116"/>
      <c r="T223" s="116"/>
      <c r="U223" s="116"/>
      <c r="V223" s="116">
        <v>0</v>
      </c>
      <c r="W223" s="116"/>
      <c r="X223" s="116"/>
      <c r="Y223" s="116"/>
      <c r="Z223" s="116">
        <v>0</v>
      </c>
      <c r="AA223" s="116"/>
      <c r="AB223" s="116"/>
      <c r="AC223" s="116"/>
      <c r="AD223" s="116"/>
      <c r="AE223" s="116">
        <v>0</v>
      </c>
      <c r="AF223" s="116"/>
      <c r="AG223" s="116"/>
      <c r="AH223" s="116"/>
      <c r="AI223" s="116"/>
      <c r="AJ223" s="116">
        <f>IF(ISNUMBER(Q223),Q223,0)-IF(ISNUMBER(Z223),Z223,0)</f>
        <v>988906</v>
      </c>
      <c r="AK223" s="116"/>
      <c r="AL223" s="116"/>
      <c r="AM223" s="116"/>
      <c r="AN223" s="116"/>
      <c r="AO223" s="116">
        <v>999725</v>
      </c>
      <c r="AP223" s="116"/>
      <c r="AQ223" s="116"/>
      <c r="AR223" s="116"/>
      <c r="AS223" s="116"/>
      <c r="AT223" s="116">
        <f>IF(ISNUMBER(V223),V223,0)-IF(ISNUMBER(Z223),Z223,0)-IF(ISNUMBER(AE223),AE223,0)</f>
        <v>0</v>
      </c>
      <c r="AU223" s="116"/>
      <c r="AV223" s="116"/>
      <c r="AW223" s="116"/>
      <c r="AX223" s="116">
        <v>0</v>
      </c>
      <c r="AY223" s="116"/>
      <c r="AZ223" s="116"/>
      <c r="BA223" s="116"/>
      <c r="BB223" s="116"/>
      <c r="BC223" s="116">
        <v>0</v>
      </c>
      <c r="BD223" s="116"/>
      <c r="BE223" s="116"/>
      <c r="BF223" s="116"/>
      <c r="BG223" s="116"/>
      <c r="BH223" s="116">
        <f>IF(ISNUMBER(AO223),AO223,0)-IF(ISNUMBER(AX223),AX223,0)</f>
        <v>999725</v>
      </c>
      <c r="BI223" s="116"/>
      <c r="BJ223" s="116"/>
      <c r="BK223" s="116"/>
      <c r="BL223" s="116"/>
    </row>
    <row r="225" spans="1:79" ht="14.25" customHeight="1" x14ac:dyDescent="0.2">
      <c r="A225" s="42" t="s">
        <v>229</v>
      </c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F225" s="42"/>
      <c r="AG225" s="42"/>
      <c r="AH225" s="42"/>
      <c r="AI225" s="42"/>
      <c r="AJ225" s="42"/>
      <c r="AK225" s="42"/>
      <c r="AL225" s="42"/>
      <c r="AM225" s="42"/>
      <c r="AN225" s="42"/>
      <c r="AO225" s="42"/>
      <c r="AP225" s="42"/>
      <c r="AQ225" s="42"/>
      <c r="AR225" s="42"/>
      <c r="AS225" s="42"/>
      <c r="AT225" s="42"/>
      <c r="AU225" s="42"/>
      <c r="AV225" s="42"/>
      <c r="AW225" s="42"/>
      <c r="AX225" s="42"/>
      <c r="AY225" s="42"/>
      <c r="AZ225" s="42"/>
      <c r="BA225" s="42"/>
      <c r="BB225" s="42"/>
      <c r="BC225" s="42"/>
      <c r="BD225" s="42"/>
      <c r="BE225" s="42"/>
      <c r="BF225" s="42"/>
      <c r="BG225" s="42"/>
      <c r="BH225" s="42"/>
      <c r="BI225" s="42"/>
      <c r="BJ225" s="42"/>
      <c r="BK225" s="42"/>
      <c r="BL225" s="42"/>
    </row>
    <row r="226" spans="1:79" ht="15" customHeight="1" x14ac:dyDescent="0.2">
      <c r="A226" s="40" t="s">
        <v>222</v>
      </c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F226" s="40"/>
      <c r="AG226" s="40"/>
      <c r="AH226" s="40"/>
      <c r="AI226" s="40"/>
      <c r="AJ226" s="40"/>
      <c r="AK226" s="40"/>
      <c r="AL226" s="40"/>
      <c r="AM226" s="40"/>
      <c r="AN226" s="40"/>
      <c r="AO226" s="40"/>
      <c r="AP226" s="40"/>
      <c r="AQ226" s="40"/>
      <c r="AR226" s="40"/>
      <c r="AS226" s="40"/>
      <c r="AT226" s="40"/>
      <c r="AU226" s="40"/>
      <c r="AV226" s="40"/>
      <c r="AW226" s="40"/>
      <c r="AX226" s="40"/>
      <c r="AY226" s="40"/>
      <c r="AZ226" s="40"/>
      <c r="BA226" s="40"/>
      <c r="BB226" s="40"/>
      <c r="BC226" s="40"/>
      <c r="BD226" s="40"/>
      <c r="BE226" s="40"/>
      <c r="BF226" s="40"/>
      <c r="BG226" s="40"/>
      <c r="BH226" s="40"/>
      <c r="BI226" s="40"/>
      <c r="BJ226" s="40"/>
      <c r="BK226" s="40"/>
      <c r="BL226" s="40"/>
    </row>
    <row r="227" spans="1:79" ht="42.95" customHeight="1" x14ac:dyDescent="0.2">
      <c r="A227" s="49" t="s">
        <v>135</v>
      </c>
      <c r="B227" s="49"/>
      <c r="C227" s="49"/>
      <c r="D227" s="49"/>
      <c r="E227" s="49"/>
      <c r="F227" s="49"/>
      <c r="G227" s="36" t="s">
        <v>19</v>
      </c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 t="s">
        <v>15</v>
      </c>
      <c r="U227" s="36"/>
      <c r="V227" s="36"/>
      <c r="W227" s="36"/>
      <c r="X227" s="36"/>
      <c r="Y227" s="36"/>
      <c r="Z227" s="36" t="s">
        <v>14</v>
      </c>
      <c r="AA227" s="36"/>
      <c r="AB227" s="36"/>
      <c r="AC227" s="36"/>
      <c r="AD227" s="36"/>
      <c r="AE227" s="36" t="s">
        <v>225</v>
      </c>
      <c r="AF227" s="36"/>
      <c r="AG227" s="36"/>
      <c r="AH227" s="36"/>
      <c r="AI227" s="36"/>
      <c r="AJ227" s="36"/>
      <c r="AK227" s="36" t="s">
        <v>230</v>
      </c>
      <c r="AL227" s="36"/>
      <c r="AM227" s="36"/>
      <c r="AN227" s="36"/>
      <c r="AO227" s="36"/>
      <c r="AP227" s="36"/>
      <c r="AQ227" s="36" t="s">
        <v>243</v>
      </c>
      <c r="AR227" s="36"/>
      <c r="AS227" s="36"/>
      <c r="AT227" s="36"/>
      <c r="AU227" s="36"/>
      <c r="AV227" s="36"/>
      <c r="AW227" s="36" t="s">
        <v>18</v>
      </c>
      <c r="AX227" s="36"/>
      <c r="AY227" s="36"/>
      <c r="AZ227" s="36"/>
      <c r="BA227" s="36"/>
      <c r="BB227" s="36"/>
      <c r="BC227" s="36"/>
      <c r="BD227" s="36"/>
      <c r="BE227" s="36" t="s">
        <v>156</v>
      </c>
      <c r="BF227" s="36"/>
      <c r="BG227" s="36"/>
      <c r="BH227" s="36"/>
      <c r="BI227" s="36"/>
      <c r="BJ227" s="36"/>
      <c r="BK227" s="36"/>
      <c r="BL227" s="36"/>
    </row>
    <row r="228" spans="1:79" ht="21.75" customHeight="1" x14ac:dyDescent="0.2">
      <c r="A228" s="49"/>
      <c r="B228" s="49"/>
      <c r="C228" s="49"/>
      <c r="D228" s="49"/>
      <c r="E228" s="49"/>
      <c r="F228" s="49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F228" s="36"/>
      <c r="AG228" s="36"/>
      <c r="AH228" s="36"/>
      <c r="AI228" s="36"/>
      <c r="AJ228" s="36"/>
      <c r="AK228" s="36"/>
      <c r="AL228" s="36"/>
      <c r="AM228" s="36"/>
      <c r="AN228" s="36"/>
      <c r="AO228" s="36"/>
      <c r="AP228" s="36"/>
      <c r="AQ228" s="36"/>
      <c r="AR228" s="36"/>
      <c r="AS228" s="36"/>
      <c r="AT228" s="36"/>
      <c r="AU228" s="36"/>
      <c r="AV228" s="36"/>
      <c r="AW228" s="36"/>
      <c r="AX228" s="36"/>
      <c r="AY228" s="36"/>
      <c r="AZ228" s="36"/>
      <c r="BA228" s="36"/>
      <c r="BB228" s="36"/>
      <c r="BC228" s="36"/>
      <c r="BD228" s="36"/>
      <c r="BE228" s="36"/>
      <c r="BF228" s="36"/>
      <c r="BG228" s="36"/>
      <c r="BH228" s="36"/>
      <c r="BI228" s="36"/>
      <c r="BJ228" s="36"/>
      <c r="BK228" s="36"/>
      <c r="BL228" s="36"/>
    </row>
    <row r="229" spans="1:79" ht="15" customHeight="1" x14ac:dyDescent="0.2">
      <c r="A229" s="36">
        <v>1</v>
      </c>
      <c r="B229" s="36"/>
      <c r="C229" s="36"/>
      <c r="D229" s="36"/>
      <c r="E229" s="36"/>
      <c r="F229" s="36"/>
      <c r="G229" s="36">
        <v>2</v>
      </c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>
        <v>3</v>
      </c>
      <c r="U229" s="36"/>
      <c r="V229" s="36"/>
      <c r="W229" s="36"/>
      <c r="X229" s="36"/>
      <c r="Y229" s="36"/>
      <c r="Z229" s="36">
        <v>4</v>
      </c>
      <c r="AA229" s="36"/>
      <c r="AB229" s="36"/>
      <c r="AC229" s="36"/>
      <c r="AD229" s="36"/>
      <c r="AE229" s="36">
        <v>5</v>
      </c>
      <c r="AF229" s="36"/>
      <c r="AG229" s="36"/>
      <c r="AH229" s="36"/>
      <c r="AI229" s="36"/>
      <c r="AJ229" s="36"/>
      <c r="AK229" s="36">
        <v>6</v>
      </c>
      <c r="AL229" s="36"/>
      <c r="AM229" s="36"/>
      <c r="AN229" s="36"/>
      <c r="AO229" s="36"/>
      <c r="AP229" s="36"/>
      <c r="AQ229" s="36">
        <v>7</v>
      </c>
      <c r="AR229" s="36"/>
      <c r="AS229" s="36"/>
      <c r="AT229" s="36"/>
      <c r="AU229" s="36"/>
      <c r="AV229" s="36"/>
      <c r="AW229" s="38">
        <v>8</v>
      </c>
      <c r="AX229" s="38"/>
      <c r="AY229" s="38"/>
      <c r="AZ229" s="38"/>
      <c r="BA229" s="38"/>
      <c r="BB229" s="38"/>
      <c r="BC229" s="38"/>
      <c r="BD229" s="38"/>
      <c r="BE229" s="38">
        <v>9</v>
      </c>
      <c r="BF229" s="38"/>
      <c r="BG229" s="38"/>
      <c r="BH229" s="38"/>
      <c r="BI229" s="38"/>
      <c r="BJ229" s="38"/>
      <c r="BK229" s="38"/>
      <c r="BL229" s="38"/>
    </row>
    <row r="230" spans="1:79" s="1" customFormat="1" ht="18.75" hidden="1" customHeight="1" x14ac:dyDescent="0.2">
      <c r="A230" s="38" t="s">
        <v>64</v>
      </c>
      <c r="B230" s="38"/>
      <c r="C230" s="38"/>
      <c r="D230" s="38"/>
      <c r="E230" s="38"/>
      <c r="F230" s="38"/>
      <c r="G230" s="73" t="s">
        <v>57</v>
      </c>
      <c r="H230" s="73"/>
      <c r="I230" s="73"/>
      <c r="J230" s="73"/>
      <c r="K230" s="73"/>
      <c r="L230" s="73"/>
      <c r="M230" s="73"/>
      <c r="N230" s="73"/>
      <c r="O230" s="73"/>
      <c r="P230" s="73"/>
      <c r="Q230" s="73"/>
      <c r="R230" s="73"/>
      <c r="S230" s="73"/>
      <c r="T230" s="37" t="s">
        <v>80</v>
      </c>
      <c r="U230" s="37"/>
      <c r="V230" s="37"/>
      <c r="W230" s="37"/>
      <c r="X230" s="37"/>
      <c r="Y230" s="37"/>
      <c r="Z230" s="37" t="s">
        <v>81</v>
      </c>
      <c r="AA230" s="37"/>
      <c r="AB230" s="37"/>
      <c r="AC230" s="37"/>
      <c r="AD230" s="37"/>
      <c r="AE230" s="37" t="s">
        <v>82</v>
      </c>
      <c r="AF230" s="37"/>
      <c r="AG230" s="37"/>
      <c r="AH230" s="37"/>
      <c r="AI230" s="37"/>
      <c r="AJ230" s="37"/>
      <c r="AK230" s="37" t="s">
        <v>83</v>
      </c>
      <c r="AL230" s="37"/>
      <c r="AM230" s="37"/>
      <c r="AN230" s="37"/>
      <c r="AO230" s="37"/>
      <c r="AP230" s="37"/>
      <c r="AQ230" s="37" t="s">
        <v>84</v>
      </c>
      <c r="AR230" s="37"/>
      <c r="AS230" s="37"/>
      <c r="AT230" s="37"/>
      <c r="AU230" s="37"/>
      <c r="AV230" s="37"/>
      <c r="AW230" s="73" t="s">
        <v>87</v>
      </c>
      <c r="AX230" s="73"/>
      <c r="AY230" s="73"/>
      <c r="AZ230" s="73"/>
      <c r="BA230" s="73"/>
      <c r="BB230" s="73"/>
      <c r="BC230" s="73"/>
      <c r="BD230" s="73"/>
      <c r="BE230" s="73" t="s">
        <v>88</v>
      </c>
      <c r="BF230" s="73"/>
      <c r="BG230" s="73"/>
      <c r="BH230" s="73"/>
      <c r="BI230" s="73"/>
      <c r="BJ230" s="73"/>
      <c r="BK230" s="73"/>
      <c r="BL230" s="73"/>
      <c r="CA230" s="1" t="s">
        <v>54</v>
      </c>
    </row>
    <row r="231" spans="1:79" s="99" customFormat="1" ht="12.75" customHeight="1" x14ac:dyDescent="0.2">
      <c r="A231" s="110">
        <v>2111</v>
      </c>
      <c r="B231" s="110"/>
      <c r="C231" s="110"/>
      <c r="D231" s="110"/>
      <c r="E231" s="110"/>
      <c r="F231" s="110"/>
      <c r="G231" s="92" t="s">
        <v>174</v>
      </c>
      <c r="H231" s="93"/>
      <c r="I231" s="93"/>
      <c r="J231" s="93"/>
      <c r="K231" s="93"/>
      <c r="L231" s="93"/>
      <c r="M231" s="93"/>
      <c r="N231" s="93"/>
      <c r="O231" s="93"/>
      <c r="P231" s="93"/>
      <c r="Q231" s="93"/>
      <c r="R231" s="93"/>
      <c r="S231" s="94"/>
      <c r="T231" s="117">
        <v>691029</v>
      </c>
      <c r="U231" s="117"/>
      <c r="V231" s="117"/>
      <c r="W231" s="117"/>
      <c r="X231" s="117"/>
      <c r="Y231" s="117"/>
      <c r="Z231" s="117">
        <v>677768.62</v>
      </c>
      <c r="AA231" s="117"/>
      <c r="AB231" s="117"/>
      <c r="AC231" s="117"/>
      <c r="AD231" s="117"/>
      <c r="AE231" s="117">
        <v>0</v>
      </c>
      <c r="AF231" s="117"/>
      <c r="AG231" s="117"/>
      <c r="AH231" s="117"/>
      <c r="AI231" s="117"/>
      <c r="AJ231" s="117"/>
      <c r="AK231" s="117">
        <v>0</v>
      </c>
      <c r="AL231" s="117"/>
      <c r="AM231" s="117"/>
      <c r="AN231" s="117"/>
      <c r="AO231" s="117"/>
      <c r="AP231" s="117"/>
      <c r="AQ231" s="117">
        <v>0</v>
      </c>
      <c r="AR231" s="117"/>
      <c r="AS231" s="117"/>
      <c r="AT231" s="117"/>
      <c r="AU231" s="117"/>
      <c r="AV231" s="117"/>
      <c r="AW231" s="124"/>
      <c r="AX231" s="124"/>
      <c r="AY231" s="124"/>
      <c r="AZ231" s="124"/>
      <c r="BA231" s="124"/>
      <c r="BB231" s="124"/>
      <c r="BC231" s="124"/>
      <c r="BD231" s="124"/>
      <c r="BE231" s="124"/>
      <c r="BF231" s="124"/>
      <c r="BG231" s="124"/>
      <c r="BH231" s="124"/>
      <c r="BI231" s="124"/>
      <c r="BJ231" s="124"/>
      <c r="BK231" s="124"/>
      <c r="BL231" s="124"/>
      <c r="CA231" s="99" t="s">
        <v>55</v>
      </c>
    </row>
    <row r="232" spans="1:79" s="99" customFormat="1" ht="12.75" customHeight="1" x14ac:dyDescent="0.2">
      <c r="A232" s="110">
        <v>2120</v>
      </c>
      <c r="B232" s="110"/>
      <c r="C232" s="110"/>
      <c r="D232" s="110"/>
      <c r="E232" s="110"/>
      <c r="F232" s="110"/>
      <c r="G232" s="92" t="s">
        <v>175</v>
      </c>
      <c r="H232" s="93"/>
      <c r="I232" s="93"/>
      <c r="J232" s="93"/>
      <c r="K232" s="93"/>
      <c r="L232" s="93"/>
      <c r="M232" s="93"/>
      <c r="N232" s="93"/>
      <c r="O232" s="93"/>
      <c r="P232" s="93"/>
      <c r="Q232" s="93"/>
      <c r="R232" s="93"/>
      <c r="S232" s="94"/>
      <c r="T232" s="117">
        <v>182526</v>
      </c>
      <c r="U232" s="117"/>
      <c r="V232" s="117"/>
      <c r="W232" s="117"/>
      <c r="X232" s="117"/>
      <c r="Y232" s="117"/>
      <c r="Z232" s="117">
        <v>179480.87</v>
      </c>
      <c r="AA232" s="117"/>
      <c r="AB232" s="117"/>
      <c r="AC232" s="117"/>
      <c r="AD232" s="117"/>
      <c r="AE232" s="117">
        <v>0</v>
      </c>
      <c r="AF232" s="117"/>
      <c r="AG232" s="117"/>
      <c r="AH232" s="117"/>
      <c r="AI232" s="117"/>
      <c r="AJ232" s="117"/>
      <c r="AK232" s="117">
        <v>0</v>
      </c>
      <c r="AL232" s="117"/>
      <c r="AM232" s="117"/>
      <c r="AN232" s="117"/>
      <c r="AO232" s="117"/>
      <c r="AP232" s="117"/>
      <c r="AQ232" s="117">
        <v>0</v>
      </c>
      <c r="AR232" s="117"/>
      <c r="AS232" s="117"/>
      <c r="AT232" s="117"/>
      <c r="AU232" s="117"/>
      <c r="AV232" s="117"/>
      <c r="AW232" s="124"/>
      <c r="AX232" s="124"/>
      <c r="AY232" s="124"/>
      <c r="AZ232" s="124"/>
      <c r="BA232" s="124"/>
      <c r="BB232" s="124"/>
      <c r="BC232" s="124"/>
      <c r="BD232" s="124"/>
      <c r="BE232" s="124"/>
      <c r="BF232" s="124"/>
      <c r="BG232" s="124"/>
      <c r="BH232" s="124"/>
      <c r="BI232" s="124"/>
      <c r="BJ232" s="124"/>
      <c r="BK232" s="124"/>
      <c r="BL232" s="124"/>
    </row>
    <row r="233" spans="1:79" s="99" customFormat="1" ht="25.5" customHeight="1" x14ac:dyDescent="0.2">
      <c r="A233" s="110">
        <v>2210</v>
      </c>
      <c r="B233" s="110"/>
      <c r="C233" s="110"/>
      <c r="D233" s="110"/>
      <c r="E233" s="110"/>
      <c r="F233" s="110"/>
      <c r="G233" s="92" t="s">
        <v>176</v>
      </c>
      <c r="H233" s="93"/>
      <c r="I233" s="93"/>
      <c r="J233" s="93"/>
      <c r="K233" s="93"/>
      <c r="L233" s="93"/>
      <c r="M233" s="93"/>
      <c r="N233" s="93"/>
      <c r="O233" s="93"/>
      <c r="P233" s="93"/>
      <c r="Q233" s="93"/>
      <c r="R233" s="93"/>
      <c r="S233" s="94"/>
      <c r="T233" s="117">
        <v>3000</v>
      </c>
      <c r="U233" s="117"/>
      <c r="V233" s="117"/>
      <c r="W233" s="117"/>
      <c r="X233" s="117"/>
      <c r="Y233" s="117"/>
      <c r="Z233" s="117">
        <v>0</v>
      </c>
      <c r="AA233" s="117"/>
      <c r="AB233" s="117"/>
      <c r="AC233" s="117"/>
      <c r="AD233" s="117"/>
      <c r="AE233" s="117">
        <v>0</v>
      </c>
      <c r="AF233" s="117"/>
      <c r="AG233" s="117"/>
      <c r="AH233" s="117"/>
      <c r="AI233" s="117"/>
      <c r="AJ233" s="117"/>
      <c r="AK233" s="117">
        <v>0</v>
      </c>
      <c r="AL233" s="117"/>
      <c r="AM233" s="117"/>
      <c r="AN233" s="117"/>
      <c r="AO233" s="117"/>
      <c r="AP233" s="117"/>
      <c r="AQ233" s="117">
        <v>0</v>
      </c>
      <c r="AR233" s="117"/>
      <c r="AS233" s="117"/>
      <c r="AT233" s="117"/>
      <c r="AU233" s="117"/>
      <c r="AV233" s="117"/>
      <c r="AW233" s="124"/>
      <c r="AX233" s="124"/>
      <c r="AY233" s="124"/>
      <c r="AZ233" s="124"/>
      <c r="BA233" s="124"/>
      <c r="BB233" s="124"/>
      <c r="BC233" s="124"/>
      <c r="BD233" s="124"/>
      <c r="BE233" s="124"/>
      <c r="BF233" s="124"/>
      <c r="BG233" s="124"/>
      <c r="BH233" s="124"/>
      <c r="BI233" s="124"/>
      <c r="BJ233" s="124"/>
      <c r="BK233" s="124"/>
      <c r="BL233" s="124"/>
    </row>
    <row r="234" spans="1:79" s="99" customFormat="1" ht="12.75" customHeight="1" x14ac:dyDescent="0.2">
      <c r="A234" s="110">
        <v>2240</v>
      </c>
      <c r="B234" s="110"/>
      <c r="C234" s="110"/>
      <c r="D234" s="110"/>
      <c r="E234" s="110"/>
      <c r="F234" s="110"/>
      <c r="G234" s="92" t="s">
        <v>177</v>
      </c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3"/>
      <c r="S234" s="94"/>
      <c r="T234" s="117">
        <v>6100</v>
      </c>
      <c r="U234" s="117"/>
      <c r="V234" s="117"/>
      <c r="W234" s="117"/>
      <c r="X234" s="117"/>
      <c r="Y234" s="117"/>
      <c r="Z234" s="117">
        <v>6100</v>
      </c>
      <c r="AA234" s="117"/>
      <c r="AB234" s="117"/>
      <c r="AC234" s="117"/>
      <c r="AD234" s="117"/>
      <c r="AE234" s="117">
        <v>0</v>
      </c>
      <c r="AF234" s="117"/>
      <c r="AG234" s="117"/>
      <c r="AH234" s="117"/>
      <c r="AI234" s="117"/>
      <c r="AJ234" s="117"/>
      <c r="AK234" s="117">
        <v>0</v>
      </c>
      <c r="AL234" s="117"/>
      <c r="AM234" s="117"/>
      <c r="AN234" s="117"/>
      <c r="AO234" s="117"/>
      <c r="AP234" s="117"/>
      <c r="AQ234" s="117">
        <v>0</v>
      </c>
      <c r="AR234" s="117"/>
      <c r="AS234" s="117"/>
      <c r="AT234" s="117"/>
      <c r="AU234" s="117"/>
      <c r="AV234" s="117"/>
      <c r="AW234" s="124"/>
      <c r="AX234" s="124"/>
      <c r="AY234" s="124"/>
      <c r="AZ234" s="124"/>
      <c r="BA234" s="124"/>
      <c r="BB234" s="124"/>
      <c r="BC234" s="124"/>
      <c r="BD234" s="124"/>
      <c r="BE234" s="124"/>
      <c r="BF234" s="124"/>
      <c r="BG234" s="124"/>
      <c r="BH234" s="124"/>
      <c r="BI234" s="124"/>
      <c r="BJ234" s="124"/>
      <c r="BK234" s="124"/>
      <c r="BL234" s="124"/>
    </row>
    <row r="235" spans="1:79" s="6" customFormat="1" ht="12.75" customHeight="1" x14ac:dyDescent="0.2">
      <c r="A235" s="88"/>
      <c r="B235" s="88"/>
      <c r="C235" s="88"/>
      <c r="D235" s="88"/>
      <c r="E235" s="88"/>
      <c r="F235" s="88"/>
      <c r="G235" s="100" t="s">
        <v>147</v>
      </c>
      <c r="H235" s="101"/>
      <c r="I235" s="101"/>
      <c r="J235" s="101"/>
      <c r="K235" s="101"/>
      <c r="L235" s="101"/>
      <c r="M235" s="101"/>
      <c r="N235" s="101"/>
      <c r="O235" s="101"/>
      <c r="P235" s="101"/>
      <c r="Q235" s="101"/>
      <c r="R235" s="101"/>
      <c r="S235" s="102"/>
      <c r="T235" s="116">
        <v>882655</v>
      </c>
      <c r="U235" s="116"/>
      <c r="V235" s="116"/>
      <c r="W235" s="116"/>
      <c r="X235" s="116"/>
      <c r="Y235" s="116"/>
      <c r="Z235" s="116">
        <v>863349.49</v>
      </c>
      <c r="AA235" s="116"/>
      <c r="AB235" s="116"/>
      <c r="AC235" s="116"/>
      <c r="AD235" s="116"/>
      <c r="AE235" s="116">
        <v>0</v>
      </c>
      <c r="AF235" s="116"/>
      <c r="AG235" s="116"/>
      <c r="AH235" s="116"/>
      <c r="AI235" s="116"/>
      <c r="AJ235" s="116"/>
      <c r="AK235" s="116">
        <v>0</v>
      </c>
      <c r="AL235" s="116"/>
      <c r="AM235" s="116"/>
      <c r="AN235" s="116"/>
      <c r="AO235" s="116"/>
      <c r="AP235" s="116"/>
      <c r="AQ235" s="116">
        <v>0</v>
      </c>
      <c r="AR235" s="116"/>
      <c r="AS235" s="116"/>
      <c r="AT235" s="116"/>
      <c r="AU235" s="116"/>
      <c r="AV235" s="116"/>
      <c r="AW235" s="118"/>
      <c r="AX235" s="118"/>
      <c r="AY235" s="118"/>
      <c r="AZ235" s="118"/>
      <c r="BA235" s="118"/>
      <c r="BB235" s="118"/>
      <c r="BC235" s="118"/>
      <c r="BD235" s="118"/>
      <c r="BE235" s="118"/>
      <c r="BF235" s="118"/>
      <c r="BG235" s="118"/>
      <c r="BH235" s="118"/>
      <c r="BI235" s="118"/>
      <c r="BJ235" s="118"/>
      <c r="BK235" s="118"/>
      <c r="BL235" s="118"/>
    </row>
    <row r="237" spans="1:79" ht="14.25" customHeight="1" x14ac:dyDescent="0.2">
      <c r="A237" s="42" t="s">
        <v>231</v>
      </c>
      <c r="B237" s="42"/>
      <c r="C237" s="42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  <c r="AA237" s="42"/>
      <c r="AB237" s="42"/>
      <c r="AC237" s="42"/>
      <c r="AD237" s="42"/>
      <c r="AE237" s="42"/>
      <c r="AF237" s="42"/>
      <c r="AG237" s="42"/>
      <c r="AH237" s="42"/>
      <c r="AI237" s="42"/>
      <c r="AJ237" s="42"/>
      <c r="AK237" s="42"/>
      <c r="AL237" s="42"/>
      <c r="AM237" s="42"/>
      <c r="AN237" s="42"/>
      <c r="AO237" s="42"/>
      <c r="AP237" s="42"/>
      <c r="AQ237" s="42"/>
      <c r="AR237" s="42"/>
      <c r="AS237" s="42"/>
      <c r="AT237" s="42"/>
      <c r="AU237" s="42"/>
      <c r="AV237" s="42"/>
      <c r="AW237" s="42"/>
      <c r="AX237" s="42"/>
      <c r="AY237" s="42"/>
      <c r="AZ237" s="42"/>
      <c r="BA237" s="42"/>
      <c r="BB237" s="42"/>
      <c r="BC237" s="42"/>
      <c r="BD237" s="42"/>
      <c r="BE237" s="42"/>
      <c r="BF237" s="42"/>
      <c r="BG237" s="42"/>
      <c r="BH237" s="42"/>
      <c r="BI237" s="42"/>
      <c r="BJ237" s="42"/>
      <c r="BK237" s="42"/>
      <c r="BL237" s="42"/>
    </row>
    <row r="238" spans="1:79" ht="15" customHeight="1" x14ac:dyDescent="0.2">
      <c r="A238" s="59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  <c r="W238" s="59"/>
      <c r="X238" s="59"/>
      <c r="Y238" s="59"/>
      <c r="Z238" s="59"/>
      <c r="AA238" s="59"/>
      <c r="AB238" s="59"/>
      <c r="AC238" s="59"/>
      <c r="AD238" s="59"/>
      <c r="AE238" s="59"/>
      <c r="AF238" s="59"/>
      <c r="AG238" s="59"/>
      <c r="AH238" s="59"/>
      <c r="AI238" s="59"/>
      <c r="AJ238" s="59"/>
      <c r="AK238" s="59"/>
      <c r="AL238" s="59"/>
      <c r="AM238" s="59"/>
      <c r="AN238" s="59"/>
      <c r="AO238" s="59"/>
      <c r="AP238" s="59"/>
      <c r="AQ238" s="59"/>
      <c r="AR238" s="59"/>
      <c r="AS238" s="59"/>
      <c r="AT238" s="59"/>
      <c r="AU238" s="59"/>
      <c r="AV238" s="59"/>
      <c r="AW238" s="59"/>
      <c r="AX238" s="59"/>
      <c r="AY238" s="59"/>
      <c r="AZ238" s="59"/>
      <c r="BA238" s="59"/>
      <c r="BB238" s="59"/>
      <c r="BC238" s="59"/>
      <c r="BD238" s="59"/>
      <c r="BE238" s="59"/>
      <c r="BF238" s="59"/>
      <c r="BG238" s="59"/>
      <c r="BH238" s="59"/>
      <c r="BI238" s="59"/>
      <c r="BJ238" s="59"/>
      <c r="BK238" s="59"/>
      <c r="BL238" s="59"/>
    </row>
    <row r="239" spans="1:79" ht="1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</row>
    <row r="241" spans="1:64" ht="14.25" x14ac:dyDescent="0.2">
      <c r="A241" s="42" t="s">
        <v>258</v>
      </c>
      <c r="B241" s="42"/>
      <c r="C241" s="42"/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2"/>
      <c r="AH241" s="42"/>
      <c r="AI241" s="42"/>
      <c r="AJ241" s="42"/>
      <c r="AK241" s="42"/>
      <c r="AL241" s="42"/>
      <c r="AM241" s="42"/>
      <c r="AN241" s="42"/>
      <c r="AO241" s="42"/>
      <c r="AP241" s="42"/>
      <c r="AQ241" s="42"/>
      <c r="AR241" s="42"/>
      <c r="AS241" s="42"/>
      <c r="AT241" s="42"/>
      <c r="AU241" s="42"/>
      <c r="AV241" s="42"/>
      <c r="AW241" s="42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2"/>
      <c r="BJ241" s="42"/>
      <c r="BK241" s="42"/>
      <c r="BL241" s="42"/>
    </row>
    <row r="242" spans="1:64" ht="14.25" x14ac:dyDescent="0.2">
      <c r="A242" s="42" t="s">
        <v>232</v>
      </c>
      <c r="B242" s="42"/>
      <c r="C242" s="42"/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2"/>
      <c r="AH242" s="42"/>
      <c r="AI242" s="42"/>
      <c r="AJ242" s="42"/>
      <c r="AK242" s="42"/>
      <c r="AL242" s="42"/>
      <c r="AM242" s="42"/>
      <c r="AN242" s="42"/>
      <c r="AO242" s="42"/>
      <c r="AP242" s="42"/>
      <c r="AQ242" s="42"/>
      <c r="AR242" s="42"/>
      <c r="AS242" s="42"/>
      <c r="AT242" s="42"/>
      <c r="AU242" s="42"/>
      <c r="AV242" s="42"/>
      <c r="AW242" s="42"/>
      <c r="AX242" s="42"/>
      <c r="AY242" s="42"/>
      <c r="AZ242" s="42"/>
      <c r="BA242" s="42"/>
      <c r="BB242" s="42"/>
      <c r="BC242" s="42"/>
      <c r="BD242" s="42"/>
      <c r="BE242" s="42"/>
      <c r="BF242" s="42"/>
      <c r="BG242" s="42"/>
      <c r="BH242" s="42"/>
      <c r="BI242" s="42"/>
      <c r="BJ242" s="42"/>
      <c r="BK242" s="42"/>
      <c r="BL242" s="42"/>
    </row>
    <row r="243" spans="1:64" ht="15" customHeight="1" x14ac:dyDescent="0.2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  <c r="W243" s="59"/>
      <c r="X243" s="59"/>
      <c r="Y243" s="59"/>
      <c r="Z243" s="59"/>
      <c r="AA243" s="59"/>
      <c r="AB243" s="59"/>
      <c r="AC243" s="59"/>
      <c r="AD243" s="59"/>
      <c r="AE243" s="59"/>
      <c r="AF243" s="59"/>
      <c r="AG243" s="59"/>
      <c r="AH243" s="59"/>
      <c r="AI243" s="59"/>
      <c r="AJ243" s="59"/>
      <c r="AK243" s="59"/>
      <c r="AL243" s="59"/>
      <c r="AM243" s="59"/>
      <c r="AN243" s="59"/>
      <c r="AO243" s="59"/>
      <c r="AP243" s="59"/>
      <c r="AQ243" s="59"/>
      <c r="AR243" s="59"/>
      <c r="AS243" s="59"/>
      <c r="AT243" s="59"/>
      <c r="AU243" s="59"/>
      <c r="AV243" s="59"/>
      <c r="AW243" s="59"/>
      <c r="AX243" s="59"/>
      <c r="AY243" s="59"/>
      <c r="AZ243" s="59"/>
      <c r="BA243" s="59"/>
      <c r="BB243" s="59"/>
      <c r="BC243" s="59"/>
      <c r="BD243" s="59"/>
      <c r="BE243" s="59"/>
      <c r="BF243" s="59"/>
      <c r="BG243" s="59"/>
      <c r="BH243" s="59"/>
      <c r="BI243" s="59"/>
      <c r="BJ243" s="59"/>
      <c r="BK243" s="59"/>
      <c r="BL243" s="59"/>
    </row>
    <row r="244" spans="1:64" ht="1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</row>
    <row r="247" spans="1:64" ht="18.95" customHeight="1" x14ac:dyDescent="0.2">
      <c r="A247" s="129" t="s">
        <v>216</v>
      </c>
      <c r="B247" s="126"/>
      <c r="C247" s="126"/>
      <c r="D247" s="126"/>
      <c r="E247" s="126"/>
      <c r="F247" s="126"/>
      <c r="G247" s="126"/>
      <c r="H247" s="126"/>
      <c r="I247" s="126"/>
      <c r="J247" s="126"/>
      <c r="K247" s="126"/>
      <c r="L247" s="126"/>
      <c r="M247" s="126"/>
      <c r="N247" s="126"/>
      <c r="O247" s="126"/>
      <c r="P247" s="126"/>
      <c r="Q247" s="126"/>
      <c r="R247" s="126"/>
      <c r="S247" s="126"/>
      <c r="T247" s="126"/>
      <c r="U247" s="126"/>
      <c r="V247" s="126"/>
      <c r="W247" s="126"/>
      <c r="X247" s="126"/>
      <c r="Y247" s="126"/>
      <c r="Z247" s="126"/>
      <c r="AA247" s="126"/>
      <c r="AB247" s="22"/>
      <c r="AC247" s="22"/>
      <c r="AD247" s="22"/>
      <c r="AE247" s="22"/>
      <c r="AF247" s="22"/>
      <c r="AG247" s="22"/>
      <c r="AH247" s="25"/>
      <c r="AI247" s="25"/>
      <c r="AJ247" s="25"/>
      <c r="AK247" s="25"/>
      <c r="AL247" s="25"/>
      <c r="AM247" s="25"/>
      <c r="AN247" s="25"/>
      <c r="AO247" s="25"/>
      <c r="AP247" s="25"/>
      <c r="AQ247" s="22"/>
      <c r="AR247" s="22"/>
      <c r="AS247" s="22"/>
      <c r="AT247" s="22"/>
      <c r="AU247" s="130" t="s">
        <v>218</v>
      </c>
      <c r="AV247" s="128"/>
      <c r="AW247" s="128"/>
      <c r="AX247" s="128"/>
      <c r="AY247" s="128"/>
      <c r="AZ247" s="128"/>
      <c r="BA247" s="128"/>
      <c r="BB247" s="128"/>
      <c r="BC247" s="128"/>
      <c r="BD247" s="128"/>
      <c r="BE247" s="128"/>
      <c r="BF247" s="128"/>
    </row>
    <row r="248" spans="1:64" ht="12.75" customHeight="1" x14ac:dyDescent="0.2">
      <c r="AB248" s="23"/>
      <c r="AC248" s="23"/>
      <c r="AD248" s="23"/>
      <c r="AE248" s="23"/>
      <c r="AF248" s="23"/>
      <c r="AG248" s="23"/>
      <c r="AH248" s="27" t="s">
        <v>1</v>
      </c>
      <c r="AI248" s="27"/>
      <c r="AJ248" s="27"/>
      <c r="AK248" s="27"/>
      <c r="AL248" s="27"/>
      <c r="AM248" s="27"/>
      <c r="AN248" s="27"/>
      <c r="AO248" s="27"/>
      <c r="AP248" s="27"/>
      <c r="AQ248" s="23"/>
      <c r="AR248" s="23"/>
      <c r="AS248" s="23"/>
      <c r="AT248" s="23"/>
      <c r="AU248" s="27" t="s">
        <v>160</v>
      </c>
      <c r="AV248" s="27"/>
      <c r="AW248" s="27"/>
      <c r="AX248" s="27"/>
      <c r="AY248" s="27"/>
      <c r="AZ248" s="27"/>
      <c r="BA248" s="27"/>
      <c r="BB248" s="27"/>
      <c r="BC248" s="27"/>
      <c r="BD248" s="27"/>
      <c r="BE248" s="27"/>
      <c r="BF248" s="27"/>
    </row>
    <row r="249" spans="1:64" ht="15" x14ac:dyDescent="0.2">
      <c r="AB249" s="23"/>
      <c r="AC249" s="23"/>
      <c r="AD249" s="23"/>
      <c r="AE249" s="23"/>
      <c r="AF249" s="23"/>
      <c r="AG249" s="23"/>
      <c r="AH249" s="24"/>
      <c r="AI249" s="24"/>
      <c r="AJ249" s="24"/>
      <c r="AK249" s="24"/>
      <c r="AL249" s="24"/>
      <c r="AM249" s="24"/>
      <c r="AN249" s="24"/>
      <c r="AO249" s="24"/>
      <c r="AP249" s="24"/>
      <c r="AQ249" s="23"/>
      <c r="AR249" s="23"/>
      <c r="AS249" s="23"/>
      <c r="AT249" s="23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</row>
    <row r="250" spans="1:64" ht="18" customHeight="1" x14ac:dyDescent="0.2">
      <c r="A250" s="129" t="s">
        <v>217</v>
      </c>
      <c r="B250" s="126"/>
      <c r="C250" s="126"/>
      <c r="D250" s="126"/>
      <c r="E250" s="126"/>
      <c r="F250" s="126"/>
      <c r="G250" s="126"/>
      <c r="H250" s="126"/>
      <c r="I250" s="126"/>
      <c r="J250" s="126"/>
      <c r="K250" s="126"/>
      <c r="L250" s="126"/>
      <c r="M250" s="126"/>
      <c r="N250" s="126"/>
      <c r="O250" s="126"/>
      <c r="P250" s="126"/>
      <c r="Q250" s="126"/>
      <c r="R250" s="126"/>
      <c r="S250" s="126"/>
      <c r="T250" s="126"/>
      <c r="U250" s="126"/>
      <c r="V250" s="126"/>
      <c r="W250" s="126"/>
      <c r="X250" s="126"/>
      <c r="Y250" s="126"/>
      <c r="Z250" s="126"/>
      <c r="AA250" s="126"/>
      <c r="AB250" s="23"/>
      <c r="AC250" s="23"/>
      <c r="AD250" s="23"/>
      <c r="AE250" s="23"/>
      <c r="AF250" s="23"/>
      <c r="AG250" s="23"/>
      <c r="AH250" s="26"/>
      <c r="AI250" s="26"/>
      <c r="AJ250" s="26"/>
      <c r="AK250" s="26"/>
      <c r="AL250" s="26"/>
      <c r="AM250" s="26"/>
      <c r="AN250" s="26"/>
      <c r="AO250" s="26"/>
      <c r="AP250" s="26"/>
      <c r="AQ250" s="23"/>
      <c r="AR250" s="23"/>
      <c r="AS250" s="23"/>
      <c r="AT250" s="23"/>
      <c r="AU250" s="131" t="s">
        <v>219</v>
      </c>
      <c r="AV250" s="128"/>
      <c r="AW250" s="128"/>
      <c r="AX250" s="128"/>
      <c r="AY250" s="128"/>
      <c r="AZ250" s="128"/>
      <c r="BA250" s="128"/>
      <c r="BB250" s="128"/>
      <c r="BC250" s="128"/>
      <c r="BD250" s="128"/>
      <c r="BE250" s="128"/>
      <c r="BF250" s="128"/>
    </row>
    <row r="251" spans="1:64" ht="12" customHeight="1" x14ac:dyDescent="0.2">
      <c r="AB251" s="23"/>
      <c r="AC251" s="23"/>
      <c r="AD251" s="23"/>
      <c r="AE251" s="23"/>
      <c r="AF251" s="23"/>
      <c r="AG251" s="23"/>
      <c r="AH251" s="27" t="s">
        <v>1</v>
      </c>
      <c r="AI251" s="27"/>
      <c r="AJ251" s="27"/>
      <c r="AK251" s="27"/>
      <c r="AL251" s="27"/>
      <c r="AM251" s="27"/>
      <c r="AN251" s="27"/>
      <c r="AO251" s="27"/>
      <c r="AP251" s="27"/>
      <c r="AQ251" s="23"/>
      <c r="AR251" s="23"/>
      <c r="AS251" s="23"/>
      <c r="AT251" s="23"/>
      <c r="AU251" s="27" t="s">
        <v>160</v>
      </c>
      <c r="AV251" s="27"/>
      <c r="AW251" s="27"/>
      <c r="AX251" s="27"/>
      <c r="AY251" s="27"/>
      <c r="AZ251" s="27"/>
      <c r="BA251" s="27"/>
      <c r="BB251" s="27"/>
      <c r="BC251" s="27"/>
      <c r="BD251" s="27"/>
      <c r="BE251" s="27"/>
      <c r="BF251" s="27"/>
    </row>
  </sheetData>
  <mergeCells count="1617">
    <mergeCell ref="BE235:BL235"/>
    <mergeCell ref="AW234:BD234"/>
    <mergeCell ref="BE234:BL234"/>
    <mergeCell ref="A235:F235"/>
    <mergeCell ref="G235:S235"/>
    <mergeCell ref="T235:Y235"/>
    <mergeCell ref="Z235:AD235"/>
    <mergeCell ref="AE235:AJ235"/>
    <mergeCell ref="AK235:AP235"/>
    <mergeCell ref="AQ235:AV235"/>
    <mergeCell ref="AW235:BD235"/>
    <mergeCell ref="AQ233:AV233"/>
    <mergeCell ref="AW233:BD233"/>
    <mergeCell ref="BE233:BL233"/>
    <mergeCell ref="A234:F234"/>
    <mergeCell ref="G234:S234"/>
    <mergeCell ref="T234:Y234"/>
    <mergeCell ref="Z234:AD234"/>
    <mergeCell ref="AE234:AJ234"/>
    <mergeCell ref="AK234:AP234"/>
    <mergeCell ref="AQ234:AV234"/>
    <mergeCell ref="A233:F233"/>
    <mergeCell ref="G233:S233"/>
    <mergeCell ref="T233:Y233"/>
    <mergeCell ref="Z233:AD233"/>
    <mergeCell ref="AE233:AJ233"/>
    <mergeCell ref="AK233:AP233"/>
    <mergeCell ref="A232:F232"/>
    <mergeCell ref="G232:S232"/>
    <mergeCell ref="T232:Y232"/>
    <mergeCell ref="Z232:AD232"/>
    <mergeCell ref="AE232:AJ232"/>
    <mergeCell ref="AX223:BB223"/>
    <mergeCell ref="BC223:BG223"/>
    <mergeCell ref="BH223:BL223"/>
    <mergeCell ref="BH222:BL222"/>
    <mergeCell ref="A223:F223"/>
    <mergeCell ref="G223:P223"/>
    <mergeCell ref="Q223:U223"/>
    <mergeCell ref="V223:Y223"/>
    <mergeCell ref="Z223:AD223"/>
    <mergeCell ref="AE223:AI223"/>
    <mergeCell ref="AJ223:AN223"/>
    <mergeCell ref="AO223:AS223"/>
    <mergeCell ref="AT223:AW223"/>
    <mergeCell ref="AE222:AI222"/>
    <mergeCell ref="AJ222:AN222"/>
    <mergeCell ref="AO222:AS222"/>
    <mergeCell ref="AT222:AW222"/>
    <mergeCell ref="AX222:BB222"/>
    <mergeCell ref="BC222:BG222"/>
    <mergeCell ref="AO221:AS221"/>
    <mergeCell ref="AT221:AW221"/>
    <mergeCell ref="AX221:BB221"/>
    <mergeCell ref="BC221:BG221"/>
    <mergeCell ref="BH221:BL221"/>
    <mergeCell ref="A222:F222"/>
    <mergeCell ref="G222:P222"/>
    <mergeCell ref="Q222:U222"/>
    <mergeCell ref="V222:Y222"/>
    <mergeCell ref="Z222:AD222"/>
    <mergeCell ref="AX220:BB220"/>
    <mergeCell ref="BC220:BG220"/>
    <mergeCell ref="BH220:BL220"/>
    <mergeCell ref="A221:F221"/>
    <mergeCell ref="G221:P221"/>
    <mergeCell ref="Q221:U221"/>
    <mergeCell ref="V221:Y221"/>
    <mergeCell ref="Z221:AD221"/>
    <mergeCell ref="AE221:AI221"/>
    <mergeCell ref="AJ221:AN221"/>
    <mergeCell ref="A220:F220"/>
    <mergeCell ref="G220:P220"/>
    <mergeCell ref="Q220:U220"/>
    <mergeCell ref="V220:Y220"/>
    <mergeCell ref="Z220:AD220"/>
    <mergeCell ref="AE220:AI220"/>
    <mergeCell ref="AJ220:AN220"/>
    <mergeCell ref="AO220:AS220"/>
    <mergeCell ref="AT220:AW220"/>
    <mergeCell ref="BG210:BL210"/>
    <mergeCell ref="BG209:BL209"/>
    <mergeCell ref="A210:F210"/>
    <mergeCell ref="G210:S210"/>
    <mergeCell ref="T210:Y210"/>
    <mergeCell ref="Z210:AD210"/>
    <mergeCell ref="AE210:AJ210"/>
    <mergeCell ref="AK210:AP210"/>
    <mergeCell ref="AQ210:AV210"/>
    <mergeCell ref="AW210:BA210"/>
    <mergeCell ref="BB210:BF210"/>
    <mergeCell ref="BG208:BL208"/>
    <mergeCell ref="A209:F209"/>
    <mergeCell ref="G209:S209"/>
    <mergeCell ref="T209:Y209"/>
    <mergeCell ref="Z209:AD209"/>
    <mergeCell ref="AE209:AJ209"/>
    <mergeCell ref="AK209:AP209"/>
    <mergeCell ref="AQ209:AV209"/>
    <mergeCell ref="AW209:BA209"/>
    <mergeCell ref="BB209:BF209"/>
    <mergeCell ref="Z208:AD208"/>
    <mergeCell ref="AE208:AJ208"/>
    <mergeCell ref="AK208:AP208"/>
    <mergeCell ref="AQ208:AV208"/>
    <mergeCell ref="AW208:BA208"/>
    <mergeCell ref="BB208:BF208"/>
    <mergeCell ref="A207:F207"/>
    <mergeCell ref="G207:S207"/>
    <mergeCell ref="T207:Y207"/>
    <mergeCell ref="Z207:AD207"/>
    <mergeCell ref="AE207:AJ207"/>
    <mergeCell ref="AK207:AP207"/>
    <mergeCell ref="AQ207:AV207"/>
    <mergeCell ref="AW207:BA207"/>
    <mergeCell ref="BB207:BF207"/>
    <mergeCell ref="BJ165:BL165"/>
    <mergeCell ref="AR165:AT165"/>
    <mergeCell ref="AU165:AW165"/>
    <mergeCell ref="AX165:AZ165"/>
    <mergeCell ref="BA165:BC165"/>
    <mergeCell ref="BD165:BF165"/>
    <mergeCell ref="BG165:BI165"/>
    <mergeCell ref="BJ164:BL164"/>
    <mergeCell ref="A165:C165"/>
    <mergeCell ref="D165:V165"/>
    <mergeCell ref="W165:Y165"/>
    <mergeCell ref="Z165:AB165"/>
    <mergeCell ref="AC165:AE165"/>
    <mergeCell ref="AF165:AH165"/>
    <mergeCell ref="AI165:AK165"/>
    <mergeCell ref="AL165:AN165"/>
    <mergeCell ref="AO165:AQ165"/>
    <mergeCell ref="AR164:AT164"/>
    <mergeCell ref="AU164:AW164"/>
    <mergeCell ref="AX164:AZ164"/>
    <mergeCell ref="BA164:BC164"/>
    <mergeCell ref="BD164:BF164"/>
    <mergeCell ref="BG164:BI164"/>
    <mergeCell ref="BJ163:BL163"/>
    <mergeCell ref="A164:C164"/>
    <mergeCell ref="D164:V164"/>
    <mergeCell ref="W164:Y164"/>
    <mergeCell ref="Z164:AB164"/>
    <mergeCell ref="AC164:AE164"/>
    <mergeCell ref="AF164:AH164"/>
    <mergeCell ref="AI164:AK164"/>
    <mergeCell ref="AL164:AN164"/>
    <mergeCell ref="AO164:AQ164"/>
    <mergeCell ref="AR163:AT163"/>
    <mergeCell ref="AU163:AW163"/>
    <mergeCell ref="AX163:AZ163"/>
    <mergeCell ref="BA163:BC163"/>
    <mergeCell ref="BD163:BF163"/>
    <mergeCell ref="BG163:BI163"/>
    <mergeCell ref="BJ162:BL162"/>
    <mergeCell ref="A163:C163"/>
    <mergeCell ref="D163:V163"/>
    <mergeCell ref="W163:Y163"/>
    <mergeCell ref="Z163:AB163"/>
    <mergeCell ref="AC163:AE163"/>
    <mergeCell ref="AF163:AH163"/>
    <mergeCell ref="AI163:AK163"/>
    <mergeCell ref="AL163:AN163"/>
    <mergeCell ref="AO163:AQ163"/>
    <mergeCell ref="AR162:AT162"/>
    <mergeCell ref="AU162:AW162"/>
    <mergeCell ref="AX162:AZ162"/>
    <mergeCell ref="BA162:BC162"/>
    <mergeCell ref="BD162:BF162"/>
    <mergeCell ref="BG162:BI162"/>
    <mergeCell ref="BJ161:BL161"/>
    <mergeCell ref="A162:C162"/>
    <mergeCell ref="D162:V162"/>
    <mergeCell ref="W162:Y162"/>
    <mergeCell ref="Z162:AB162"/>
    <mergeCell ref="AC162:AE162"/>
    <mergeCell ref="AF162:AH162"/>
    <mergeCell ref="AI162:AK162"/>
    <mergeCell ref="AL162:AN162"/>
    <mergeCell ref="AO162:AQ162"/>
    <mergeCell ref="AR161:AT161"/>
    <mergeCell ref="AU161:AW161"/>
    <mergeCell ref="AX161:AZ161"/>
    <mergeCell ref="BA161:BC161"/>
    <mergeCell ref="BD161:BF161"/>
    <mergeCell ref="BG161:BI161"/>
    <mergeCell ref="A161:C161"/>
    <mergeCell ref="D161:V161"/>
    <mergeCell ref="W161:Y161"/>
    <mergeCell ref="Z161:AB161"/>
    <mergeCell ref="AC161:AE161"/>
    <mergeCell ref="AO151:AS151"/>
    <mergeCell ref="AT151:AX151"/>
    <mergeCell ref="AY151:BC151"/>
    <mergeCell ref="BD151:BH151"/>
    <mergeCell ref="BI151:BM151"/>
    <mergeCell ref="BN151:BR151"/>
    <mergeCell ref="AT150:AX150"/>
    <mergeCell ref="AY150:BC150"/>
    <mergeCell ref="BD150:BH150"/>
    <mergeCell ref="BI150:BM150"/>
    <mergeCell ref="BN150:BR150"/>
    <mergeCell ref="A151:T151"/>
    <mergeCell ref="U151:Y151"/>
    <mergeCell ref="Z151:AD151"/>
    <mergeCell ref="AE151:AI151"/>
    <mergeCell ref="AJ151:AN151"/>
    <mergeCell ref="A150:T150"/>
    <mergeCell ref="U150:Y150"/>
    <mergeCell ref="Z150:AD150"/>
    <mergeCell ref="AE150:AI150"/>
    <mergeCell ref="AJ150:AN150"/>
    <mergeCell ref="AO150:AS150"/>
    <mergeCell ref="AO149:AS149"/>
    <mergeCell ref="AT149:AX149"/>
    <mergeCell ref="AY149:BC149"/>
    <mergeCell ref="BD149:BH149"/>
    <mergeCell ref="BI149:BM149"/>
    <mergeCell ref="BN149:BR149"/>
    <mergeCell ref="AT148:AX148"/>
    <mergeCell ref="AY148:BC148"/>
    <mergeCell ref="BD148:BH148"/>
    <mergeCell ref="BI148:BM148"/>
    <mergeCell ref="BN148:BR148"/>
    <mergeCell ref="A149:T149"/>
    <mergeCell ref="U149:Y149"/>
    <mergeCell ref="Z149:AD149"/>
    <mergeCell ref="AE149:AI149"/>
    <mergeCell ref="AJ149:AN149"/>
    <mergeCell ref="AY147:BC147"/>
    <mergeCell ref="BD147:BH147"/>
    <mergeCell ref="BI147:BM147"/>
    <mergeCell ref="BN147:BR147"/>
    <mergeCell ref="A148:T148"/>
    <mergeCell ref="U148:Y148"/>
    <mergeCell ref="Z148:AD148"/>
    <mergeCell ref="AE148:AI148"/>
    <mergeCell ref="AJ148:AN148"/>
    <mergeCell ref="AO148:AS148"/>
    <mergeCell ref="BD146:BH146"/>
    <mergeCell ref="BI146:BM146"/>
    <mergeCell ref="BN146:BR146"/>
    <mergeCell ref="A147:T147"/>
    <mergeCell ref="U147:Y147"/>
    <mergeCell ref="Z147:AD147"/>
    <mergeCell ref="AE147:AI147"/>
    <mergeCell ref="AJ147:AN147"/>
    <mergeCell ref="AO147:AS147"/>
    <mergeCell ref="AT147:AX147"/>
    <mergeCell ref="Z146:AD146"/>
    <mergeCell ref="AE146:AI146"/>
    <mergeCell ref="AJ146:AN146"/>
    <mergeCell ref="AO146:AS146"/>
    <mergeCell ref="AT146:AX146"/>
    <mergeCell ref="AY146:BC146"/>
    <mergeCell ref="A145:T145"/>
    <mergeCell ref="U145:Y145"/>
    <mergeCell ref="Z145:AD145"/>
    <mergeCell ref="AE145:AI145"/>
    <mergeCell ref="AJ145:AN145"/>
    <mergeCell ref="AO145:AS145"/>
    <mergeCell ref="AT145:AX145"/>
    <mergeCell ref="AY145:BC145"/>
    <mergeCell ref="BD145:BH145"/>
    <mergeCell ref="BE136:BI136"/>
    <mergeCell ref="BE135:BI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BE134:BI134"/>
    <mergeCell ref="A135:C135"/>
    <mergeCell ref="D135:P135"/>
    <mergeCell ref="Q135:U135"/>
    <mergeCell ref="V135:AE135"/>
    <mergeCell ref="AF135:AJ135"/>
    <mergeCell ref="AK135:AO135"/>
    <mergeCell ref="AP135:AT135"/>
    <mergeCell ref="AU135:AY135"/>
    <mergeCell ref="AZ135:BD135"/>
    <mergeCell ref="BE133:BI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BE132:BI132"/>
    <mergeCell ref="A133:C133"/>
    <mergeCell ref="D133:P133"/>
    <mergeCell ref="Q133:U133"/>
    <mergeCell ref="V133:AE133"/>
    <mergeCell ref="AF133:AJ133"/>
    <mergeCell ref="AK133:AO133"/>
    <mergeCell ref="AP133:AT133"/>
    <mergeCell ref="AU133:AY133"/>
    <mergeCell ref="AZ133:BD133"/>
    <mergeCell ref="BE131:BI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E130:BI130"/>
    <mergeCell ref="A131:C131"/>
    <mergeCell ref="D131:P131"/>
    <mergeCell ref="Q131:U131"/>
    <mergeCell ref="V131:AE131"/>
    <mergeCell ref="AF131:AJ131"/>
    <mergeCell ref="AK131:AO131"/>
    <mergeCell ref="AP131:AT131"/>
    <mergeCell ref="AU131:AY131"/>
    <mergeCell ref="AZ131:BD131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V129:AE129"/>
    <mergeCell ref="AF129:AJ129"/>
    <mergeCell ref="AK129:AO129"/>
    <mergeCell ref="AP129:AT129"/>
    <mergeCell ref="AU129:AY129"/>
    <mergeCell ref="AZ129:BD129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BE120:BI120"/>
    <mergeCell ref="BJ120:BN120"/>
    <mergeCell ref="BO120:BS120"/>
    <mergeCell ref="BT120:BX120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BD102:BH102"/>
    <mergeCell ref="A102:C102"/>
    <mergeCell ref="D102:T102"/>
    <mergeCell ref="U102:Y102"/>
    <mergeCell ref="Z102:AD102"/>
    <mergeCell ref="AE102:AI102"/>
    <mergeCell ref="BU93:BY93"/>
    <mergeCell ref="AS93:AW93"/>
    <mergeCell ref="AX93:BA93"/>
    <mergeCell ref="BB93:BF93"/>
    <mergeCell ref="BG93:BK93"/>
    <mergeCell ref="BL93:BP93"/>
    <mergeCell ref="BQ93:BT93"/>
    <mergeCell ref="A93:C93"/>
    <mergeCell ref="D93:T93"/>
    <mergeCell ref="U93:Y93"/>
    <mergeCell ref="Z93:AD93"/>
    <mergeCell ref="AE93:AH93"/>
    <mergeCell ref="AI93:AM93"/>
    <mergeCell ref="AN93:AR93"/>
    <mergeCell ref="AW74:BA74"/>
    <mergeCell ref="BB74:BF74"/>
    <mergeCell ref="BG74:BK74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R74:AV74"/>
    <mergeCell ref="AW72:BA72"/>
    <mergeCell ref="BB72:BF72"/>
    <mergeCell ref="BG72:BK72"/>
    <mergeCell ref="A73:D73"/>
    <mergeCell ref="E73:W73"/>
    <mergeCell ref="X73:AB73"/>
    <mergeCell ref="AC73:AG73"/>
    <mergeCell ref="AH73:AL73"/>
    <mergeCell ref="AM73:AQ73"/>
    <mergeCell ref="AR73:AV73"/>
    <mergeCell ref="E72:W72"/>
    <mergeCell ref="X72:AB72"/>
    <mergeCell ref="AC72:AG72"/>
    <mergeCell ref="AH72:AL72"/>
    <mergeCell ref="AM72:AQ72"/>
    <mergeCell ref="AR72:AV72"/>
    <mergeCell ref="A71:D71"/>
    <mergeCell ref="E71:W71"/>
    <mergeCell ref="X71:AB71"/>
    <mergeCell ref="AC71:AG71"/>
    <mergeCell ref="AH71:AL71"/>
    <mergeCell ref="AM71:AQ71"/>
    <mergeCell ref="AR71:AV71"/>
    <mergeCell ref="BU54:BY54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50:AA250"/>
    <mergeCell ref="AH250:AP250"/>
    <mergeCell ref="AU250:BF250"/>
    <mergeCell ref="AH251:AP251"/>
    <mergeCell ref="AU251:BF251"/>
    <mergeCell ref="A31:D31"/>
    <mergeCell ref="E31:T31"/>
    <mergeCell ref="U31:Y31"/>
    <mergeCell ref="Z31:AD31"/>
    <mergeCell ref="AE31:AH31"/>
    <mergeCell ref="A243:BL243"/>
    <mergeCell ref="A247:AA247"/>
    <mergeCell ref="AH247:AP247"/>
    <mergeCell ref="AU247:BF247"/>
    <mergeCell ref="AH248:AP248"/>
    <mergeCell ref="AU248:BF248"/>
    <mergeCell ref="AW231:BD231"/>
    <mergeCell ref="BE231:BL231"/>
    <mergeCell ref="A237:BL237"/>
    <mergeCell ref="A238:BL238"/>
    <mergeCell ref="A241:BL241"/>
    <mergeCell ref="A242:BL242"/>
    <mergeCell ref="AK232:AP232"/>
    <mergeCell ref="AQ232:AV232"/>
    <mergeCell ref="AW232:BD232"/>
    <mergeCell ref="BE232:BL232"/>
    <mergeCell ref="AQ230:AV230"/>
    <mergeCell ref="AW230:BD230"/>
    <mergeCell ref="BE230:BL230"/>
    <mergeCell ref="A231:F231"/>
    <mergeCell ref="G231:S231"/>
    <mergeCell ref="T231:Y231"/>
    <mergeCell ref="Z231:AD231"/>
    <mergeCell ref="AE231:AJ231"/>
    <mergeCell ref="AK231:AP231"/>
    <mergeCell ref="AQ231:AV231"/>
    <mergeCell ref="A230:F230"/>
    <mergeCell ref="G230:S230"/>
    <mergeCell ref="T230:Y230"/>
    <mergeCell ref="Z230:AD230"/>
    <mergeCell ref="AE230:AJ230"/>
    <mergeCell ref="AK230:AP230"/>
    <mergeCell ref="BE227:BL228"/>
    <mergeCell ref="A229:F229"/>
    <mergeCell ref="G229:S229"/>
    <mergeCell ref="T229:Y229"/>
    <mergeCell ref="Z229:AD229"/>
    <mergeCell ref="AE229:AJ229"/>
    <mergeCell ref="AK229:AP229"/>
    <mergeCell ref="AQ229:AV229"/>
    <mergeCell ref="AW229:BD229"/>
    <mergeCell ref="BE229:BL229"/>
    <mergeCell ref="A225:BL225"/>
    <mergeCell ref="A226:BL226"/>
    <mergeCell ref="A227:F228"/>
    <mergeCell ref="G227:S228"/>
    <mergeCell ref="T227:Y228"/>
    <mergeCell ref="Z227:AD228"/>
    <mergeCell ref="AE227:AJ228"/>
    <mergeCell ref="AK227:AP228"/>
    <mergeCell ref="AQ227:AV228"/>
    <mergeCell ref="AW227:BD228"/>
    <mergeCell ref="AJ219:AN219"/>
    <mergeCell ref="AO219:AS219"/>
    <mergeCell ref="AT219:AW219"/>
    <mergeCell ref="AX219:BB219"/>
    <mergeCell ref="BC219:BG219"/>
    <mergeCell ref="BH219:BL219"/>
    <mergeCell ref="A219:F219"/>
    <mergeCell ref="G219:P219"/>
    <mergeCell ref="Q219:U219"/>
    <mergeCell ref="V219:Y219"/>
    <mergeCell ref="Z219:AD219"/>
    <mergeCell ref="AE219:AI219"/>
    <mergeCell ref="AJ218:AN218"/>
    <mergeCell ref="AO218:AS218"/>
    <mergeCell ref="AT218:AW218"/>
    <mergeCell ref="AX218:BB218"/>
    <mergeCell ref="BC218:BG218"/>
    <mergeCell ref="BH218:BL218"/>
    <mergeCell ref="A218:F218"/>
    <mergeCell ref="G218:P218"/>
    <mergeCell ref="Q218:U218"/>
    <mergeCell ref="V218:Y218"/>
    <mergeCell ref="Z218:AD218"/>
    <mergeCell ref="AE218:AI218"/>
    <mergeCell ref="AJ217:AN217"/>
    <mergeCell ref="AO217:AS217"/>
    <mergeCell ref="AT217:AW217"/>
    <mergeCell ref="AX217:BB217"/>
    <mergeCell ref="BC217:BG217"/>
    <mergeCell ref="BH217:BL217"/>
    <mergeCell ref="A217:F217"/>
    <mergeCell ref="G217:P217"/>
    <mergeCell ref="Q217:U217"/>
    <mergeCell ref="V217:Y217"/>
    <mergeCell ref="Z217:AD217"/>
    <mergeCell ref="AE217:AI217"/>
    <mergeCell ref="AT215:AW216"/>
    <mergeCell ref="AX215:BG215"/>
    <mergeCell ref="BH215:BL216"/>
    <mergeCell ref="Z216:AD216"/>
    <mergeCell ref="AE216:AI216"/>
    <mergeCell ref="AX216:BB216"/>
    <mergeCell ref="BC216:BG216"/>
    <mergeCell ref="A213:BL213"/>
    <mergeCell ref="A214:F216"/>
    <mergeCell ref="G214:P216"/>
    <mergeCell ref="Q214:AN214"/>
    <mergeCell ref="AO214:BL214"/>
    <mergeCell ref="Q215:U216"/>
    <mergeCell ref="V215:Y216"/>
    <mergeCell ref="Z215:AI215"/>
    <mergeCell ref="AJ215:AN216"/>
    <mergeCell ref="AO215:AS216"/>
    <mergeCell ref="AK206:AP206"/>
    <mergeCell ref="AQ206:AV206"/>
    <mergeCell ref="AW206:BA206"/>
    <mergeCell ref="BB206:BF206"/>
    <mergeCell ref="BG206:BL206"/>
    <mergeCell ref="A212:BL212"/>
    <mergeCell ref="BG207:BL207"/>
    <mergeCell ref="A208:F208"/>
    <mergeCell ref="G208:S208"/>
    <mergeCell ref="T208:Y208"/>
    <mergeCell ref="AK205:AP205"/>
    <mergeCell ref="AQ205:AV205"/>
    <mergeCell ref="AW205:BA205"/>
    <mergeCell ref="BB205:BF205"/>
    <mergeCell ref="BG205:BL205"/>
    <mergeCell ref="A206:F206"/>
    <mergeCell ref="G206:S206"/>
    <mergeCell ref="T206:Y206"/>
    <mergeCell ref="Z206:AD206"/>
    <mergeCell ref="AE206:AJ206"/>
    <mergeCell ref="AK204:AP204"/>
    <mergeCell ref="AQ204:AV204"/>
    <mergeCell ref="AW204:BA204"/>
    <mergeCell ref="BB204:BF204"/>
    <mergeCell ref="BG204:BL204"/>
    <mergeCell ref="A205:F205"/>
    <mergeCell ref="G205:S205"/>
    <mergeCell ref="T205:Y205"/>
    <mergeCell ref="Z205:AD205"/>
    <mergeCell ref="AE205:AJ205"/>
    <mergeCell ref="AQ202:AV203"/>
    <mergeCell ref="AW202:BF202"/>
    <mergeCell ref="BG202:BL203"/>
    <mergeCell ref="AW203:BA203"/>
    <mergeCell ref="BB203:BF203"/>
    <mergeCell ref="A204:F204"/>
    <mergeCell ref="G204:S204"/>
    <mergeCell ref="T204:Y204"/>
    <mergeCell ref="Z204:AD204"/>
    <mergeCell ref="AE204:AJ204"/>
    <mergeCell ref="A202:F203"/>
    <mergeCell ref="G202:S203"/>
    <mergeCell ref="T202:Y203"/>
    <mergeCell ref="Z202:AD203"/>
    <mergeCell ref="AE202:AJ203"/>
    <mergeCell ref="AK202:AP203"/>
    <mergeCell ref="BP192:BS192"/>
    <mergeCell ref="A195:BL195"/>
    <mergeCell ref="A196:BL196"/>
    <mergeCell ref="A199:BL199"/>
    <mergeCell ref="A200:BL200"/>
    <mergeCell ref="A201:BL201"/>
    <mergeCell ref="AO192:AR192"/>
    <mergeCell ref="AS192:AW192"/>
    <mergeCell ref="AX192:BA192"/>
    <mergeCell ref="BB192:BF192"/>
    <mergeCell ref="BG192:BJ192"/>
    <mergeCell ref="BK192:BO192"/>
    <mergeCell ref="BB191:BF191"/>
    <mergeCell ref="BG191:BJ191"/>
    <mergeCell ref="BK191:BO191"/>
    <mergeCell ref="BP191:BS191"/>
    <mergeCell ref="A192:M192"/>
    <mergeCell ref="N192:U192"/>
    <mergeCell ref="V192:Z192"/>
    <mergeCell ref="AA192:AE192"/>
    <mergeCell ref="AF192:AI192"/>
    <mergeCell ref="AJ192:AN192"/>
    <mergeCell ref="BP190:BS190"/>
    <mergeCell ref="A191:M191"/>
    <mergeCell ref="N191:U191"/>
    <mergeCell ref="V191:Z191"/>
    <mergeCell ref="AA191:AE191"/>
    <mergeCell ref="AF191:AI191"/>
    <mergeCell ref="AJ191:AN191"/>
    <mergeCell ref="AO191:AR191"/>
    <mergeCell ref="AS191:AW191"/>
    <mergeCell ref="AX191:BA191"/>
    <mergeCell ref="AO190:AR190"/>
    <mergeCell ref="AS190:AW190"/>
    <mergeCell ref="AX190:BA190"/>
    <mergeCell ref="BB190:BF190"/>
    <mergeCell ref="BG190:BJ190"/>
    <mergeCell ref="BK190:BO190"/>
    <mergeCell ref="BB189:BF189"/>
    <mergeCell ref="BG189:BJ189"/>
    <mergeCell ref="BK189:BO189"/>
    <mergeCell ref="BP189:BS189"/>
    <mergeCell ref="A190:M190"/>
    <mergeCell ref="N190:U190"/>
    <mergeCell ref="V190:Z190"/>
    <mergeCell ref="AA190:AE190"/>
    <mergeCell ref="AF190:AI190"/>
    <mergeCell ref="AJ190:AN190"/>
    <mergeCell ref="AA189:AE189"/>
    <mergeCell ref="AF189:AI189"/>
    <mergeCell ref="AJ189:AN189"/>
    <mergeCell ref="AO189:AR189"/>
    <mergeCell ref="AS189:AW189"/>
    <mergeCell ref="AX189:BA189"/>
    <mergeCell ref="A186:BL186"/>
    <mergeCell ref="A187:BM187"/>
    <mergeCell ref="A188:M189"/>
    <mergeCell ref="N188:U189"/>
    <mergeCell ref="V188:Z189"/>
    <mergeCell ref="AA188:AI188"/>
    <mergeCell ref="AJ188:AR188"/>
    <mergeCell ref="AS188:BA188"/>
    <mergeCell ref="BB188:BJ188"/>
    <mergeCell ref="BK188:BS188"/>
    <mergeCell ref="AZ182:BD182"/>
    <mergeCell ref="A183:F183"/>
    <mergeCell ref="G183:S183"/>
    <mergeCell ref="T183:Z183"/>
    <mergeCell ref="AA183:AE183"/>
    <mergeCell ref="AF183:AJ183"/>
    <mergeCell ref="AK183:AO183"/>
    <mergeCell ref="AP183:AT183"/>
    <mergeCell ref="AU183:AY183"/>
    <mergeCell ref="AZ183:BD183"/>
    <mergeCell ref="AU181:AY181"/>
    <mergeCell ref="AZ181:BD181"/>
    <mergeCell ref="A182:F182"/>
    <mergeCell ref="G182:S182"/>
    <mergeCell ref="T182:Z182"/>
    <mergeCell ref="AA182:AE182"/>
    <mergeCell ref="AF182:AJ182"/>
    <mergeCell ref="AK182:AO182"/>
    <mergeCell ref="AP182:AT182"/>
    <mergeCell ref="AU182:AY182"/>
    <mergeCell ref="AP180:AT180"/>
    <mergeCell ref="AU180:AY180"/>
    <mergeCell ref="AZ180:BD180"/>
    <mergeCell ref="A181:F181"/>
    <mergeCell ref="G181:S181"/>
    <mergeCell ref="T181:Z181"/>
    <mergeCell ref="AA181:AE181"/>
    <mergeCell ref="AF181:AJ181"/>
    <mergeCell ref="AK181:AO181"/>
    <mergeCell ref="AP181:AT181"/>
    <mergeCell ref="A177:BL177"/>
    <mergeCell ref="A178:BD178"/>
    <mergeCell ref="A179:F180"/>
    <mergeCell ref="G179:S180"/>
    <mergeCell ref="T179:Z180"/>
    <mergeCell ref="AA179:AO179"/>
    <mergeCell ref="AP179:BD179"/>
    <mergeCell ref="AA180:AE180"/>
    <mergeCell ref="AF180:AJ180"/>
    <mergeCell ref="AK180:AO180"/>
    <mergeCell ref="AP175:AT175"/>
    <mergeCell ref="AU175:AY175"/>
    <mergeCell ref="AZ175:BD175"/>
    <mergeCell ref="BE175:BI175"/>
    <mergeCell ref="BJ175:BN175"/>
    <mergeCell ref="BO175:BS175"/>
    <mergeCell ref="A175:F175"/>
    <mergeCell ref="G175:S175"/>
    <mergeCell ref="T175:Z175"/>
    <mergeCell ref="AA175:AE175"/>
    <mergeCell ref="AF175:AJ175"/>
    <mergeCell ref="AK175:AO175"/>
    <mergeCell ref="AP174:AT174"/>
    <mergeCell ref="AU174:AY174"/>
    <mergeCell ref="AZ174:BD174"/>
    <mergeCell ref="BE174:BI174"/>
    <mergeCell ref="BJ174:BN174"/>
    <mergeCell ref="BO174:BS174"/>
    <mergeCell ref="A174:F174"/>
    <mergeCell ref="G174:S174"/>
    <mergeCell ref="T174:Z174"/>
    <mergeCell ref="AA174:AE174"/>
    <mergeCell ref="AF174:AJ174"/>
    <mergeCell ref="AK174:AO174"/>
    <mergeCell ref="AP173:AT173"/>
    <mergeCell ref="AU173:AY173"/>
    <mergeCell ref="AZ173:BD173"/>
    <mergeCell ref="BE173:BI173"/>
    <mergeCell ref="BJ173:BN173"/>
    <mergeCell ref="BO173:BS173"/>
    <mergeCell ref="A173:F173"/>
    <mergeCell ref="G173:S173"/>
    <mergeCell ref="T173:Z173"/>
    <mergeCell ref="AA173:AE173"/>
    <mergeCell ref="AF173:AJ173"/>
    <mergeCell ref="AK173:AO173"/>
    <mergeCell ref="AP172:AT172"/>
    <mergeCell ref="AU172:AY172"/>
    <mergeCell ref="AZ172:BD172"/>
    <mergeCell ref="BE172:BI172"/>
    <mergeCell ref="BJ172:BN172"/>
    <mergeCell ref="BO172:BS172"/>
    <mergeCell ref="A170:BS170"/>
    <mergeCell ref="A171:F172"/>
    <mergeCell ref="G171:S172"/>
    <mergeCell ref="T171:Z172"/>
    <mergeCell ref="AA171:AO171"/>
    <mergeCell ref="AP171:BD171"/>
    <mergeCell ref="BE171:BS171"/>
    <mergeCell ref="AA172:AE172"/>
    <mergeCell ref="AF172:AJ172"/>
    <mergeCell ref="AK172:AO172"/>
    <mergeCell ref="BA160:BC160"/>
    <mergeCell ref="BD160:BF160"/>
    <mergeCell ref="BG160:BI160"/>
    <mergeCell ref="BJ160:BL160"/>
    <mergeCell ref="A168:BL168"/>
    <mergeCell ref="A169:BS169"/>
    <mergeCell ref="AF161:AH161"/>
    <mergeCell ref="AI161:AK161"/>
    <mergeCell ref="AL161:AN161"/>
    <mergeCell ref="AO161:AQ161"/>
    <mergeCell ref="AI160:AK160"/>
    <mergeCell ref="AL160:AN160"/>
    <mergeCell ref="AO160:AQ160"/>
    <mergeCell ref="AR160:AT160"/>
    <mergeCell ref="AU160:AW160"/>
    <mergeCell ref="AX160:AZ160"/>
    <mergeCell ref="BA159:BC159"/>
    <mergeCell ref="BD159:BF159"/>
    <mergeCell ref="BG159:BI159"/>
    <mergeCell ref="BJ159:BL159"/>
    <mergeCell ref="A160:C160"/>
    <mergeCell ref="D160:V160"/>
    <mergeCell ref="W160:Y160"/>
    <mergeCell ref="Z160:AB160"/>
    <mergeCell ref="AC160:AE160"/>
    <mergeCell ref="AF160:AH160"/>
    <mergeCell ref="AI159:AK159"/>
    <mergeCell ref="AL159:AN159"/>
    <mergeCell ref="AO159:AQ159"/>
    <mergeCell ref="AR159:AT159"/>
    <mergeCell ref="AU159:AW159"/>
    <mergeCell ref="AX159:AZ159"/>
    <mergeCell ref="BA158:BC158"/>
    <mergeCell ref="BD158:BF158"/>
    <mergeCell ref="BG158:BI158"/>
    <mergeCell ref="BJ158:BL158"/>
    <mergeCell ref="A159:C159"/>
    <mergeCell ref="D159:V159"/>
    <mergeCell ref="W159:Y159"/>
    <mergeCell ref="Z159:AB159"/>
    <mergeCell ref="AC159:AE159"/>
    <mergeCell ref="AF159:AH159"/>
    <mergeCell ref="AI158:AK158"/>
    <mergeCell ref="AL158:AN158"/>
    <mergeCell ref="AO158:AQ158"/>
    <mergeCell ref="AR158:AT158"/>
    <mergeCell ref="AU158:AW158"/>
    <mergeCell ref="AX158:AZ158"/>
    <mergeCell ref="A158:C158"/>
    <mergeCell ref="D158:V158"/>
    <mergeCell ref="W158:Y158"/>
    <mergeCell ref="Z158:AB158"/>
    <mergeCell ref="AC158:AE158"/>
    <mergeCell ref="AF158:AH158"/>
    <mergeCell ref="BJ156:BL157"/>
    <mergeCell ref="W157:Y157"/>
    <mergeCell ref="Z157:AB157"/>
    <mergeCell ref="AC157:AE157"/>
    <mergeCell ref="AF157:AH157"/>
    <mergeCell ref="AI157:AK157"/>
    <mergeCell ref="AL157:AN157"/>
    <mergeCell ref="AO157:AQ157"/>
    <mergeCell ref="AR157:AT157"/>
    <mergeCell ref="BG155:BL155"/>
    <mergeCell ref="W156:AB156"/>
    <mergeCell ref="AC156:AH156"/>
    <mergeCell ref="AI156:AN156"/>
    <mergeCell ref="AO156:AT156"/>
    <mergeCell ref="AU156:AW157"/>
    <mergeCell ref="AX156:AZ157"/>
    <mergeCell ref="BA156:BC157"/>
    <mergeCell ref="BD156:BF157"/>
    <mergeCell ref="BG156:BI157"/>
    <mergeCell ref="A155:C157"/>
    <mergeCell ref="D155:V157"/>
    <mergeCell ref="W155:AH155"/>
    <mergeCell ref="AI155:AT155"/>
    <mergeCell ref="AU155:AZ155"/>
    <mergeCell ref="BA155:BF155"/>
    <mergeCell ref="AT144:AX144"/>
    <mergeCell ref="AY144:BC144"/>
    <mergeCell ref="BD144:BH144"/>
    <mergeCell ref="BI144:BM144"/>
    <mergeCell ref="BN144:BR144"/>
    <mergeCell ref="A154:BL154"/>
    <mergeCell ref="BI145:BM145"/>
    <mergeCell ref="BN145:BR145"/>
    <mergeCell ref="A146:T146"/>
    <mergeCell ref="U146:Y146"/>
    <mergeCell ref="A144:T144"/>
    <mergeCell ref="U144:Y144"/>
    <mergeCell ref="Z144:AD144"/>
    <mergeCell ref="AE144:AI144"/>
    <mergeCell ref="AJ144:AN144"/>
    <mergeCell ref="AO144:AS144"/>
    <mergeCell ref="AO143:AS143"/>
    <mergeCell ref="AT143:AX143"/>
    <mergeCell ref="AY143:BC143"/>
    <mergeCell ref="BD143:BH143"/>
    <mergeCell ref="BI143:BM143"/>
    <mergeCell ref="BN143:BR143"/>
    <mergeCell ref="AT142:AX142"/>
    <mergeCell ref="AY142:BC142"/>
    <mergeCell ref="BD142:BH142"/>
    <mergeCell ref="BI142:BM142"/>
    <mergeCell ref="BN142:BR142"/>
    <mergeCell ref="A143:T143"/>
    <mergeCell ref="U143:Y143"/>
    <mergeCell ref="Z143:AD143"/>
    <mergeCell ref="AE143:AI143"/>
    <mergeCell ref="AJ143:AN143"/>
    <mergeCell ref="A142:T142"/>
    <mergeCell ref="U142:Y142"/>
    <mergeCell ref="Z142:AD142"/>
    <mergeCell ref="AE142:AI142"/>
    <mergeCell ref="AJ142:AN142"/>
    <mergeCell ref="AO142:AS142"/>
    <mergeCell ref="AO141:AS141"/>
    <mergeCell ref="AT141:AX141"/>
    <mergeCell ref="AY141:BC141"/>
    <mergeCell ref="BD141:BH141"/>
    <mergeCell ref="BI141:BM141"/>
    <mergeCell ref="BN141:BR141"/>
    <mergeCell ref="A140:T141"/>
    <mergeCell ref="U140:AD140"/>
    <mergeCell ref="AE140:AN140"/>
    <mergeCell ref="AO140:AX140"/>
    <mergeCell ref="AY140:BH140"/>
    <mergeCell ref="BI140:BR140"/>
    <mergeCell ref="U141:Y141"/>
    <mergeCell ref="Z141:AD141"/>
    <mergeCell ref="AE141:AI141"/>
    <mergeCell ref="AJ141:AN141"/>
    <mergeCell ref="AP127:AT127"/>
    <mergeCell ref="AU127:AY127"/>
    <mergeCell ref="AZ127:BD127"/>
    <mergeCell ref="BE127:BI127"/>
    <mergeCell ref="A138:BL138"/>
    <mergeCell ref="A139:BR139"/>
    <mergeCell ref="BE128:BI128"/>
    <mergeCell ref="A129:C129"/>
    <mergeCell ref="D129:P129"/>
    <mergeCell ref="Q129:U129"/>
    <mergeCell ref="AP126:AT126"/>
    <mergeCell ref="AU126:AY126"/>
    <mergeCell ref="AZ126:BD126"/>
    <mergeCell ref="BE126:BI126"/>
    <mergeCell ref="A127:C127"/>
    <mergeCell ref="D127:P127"/>
    <mergeCell ref="Q127:U127"/>
    <mergeCell ref="V127:AE127"/>
    <mergeCell ref="AF127:AJ127"/>
    <mergeCell ref="AK127:AO127"/>
    <mergeCell ref="AP125:AT125"/>
    <mergeCell ref="AU125:AY125"/>
    <mergeCell ref="AZ125:BD125"/>
    <mergeCell ref="BE125:BI125"/>
    <mergeCell ref="A126:C126"/>
    <mergeCell ref="D126:P126"/>
    <mergeCell ref="Q126:U126"/>
    <mergeCell ref="V126:AE126"/>
    <mergeCell ref="AF126:AJ126"/>
    <mergeCell ref="AK126:AO126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BT111:BX111"/>
    <mergeCell ref="A122:BL122"/>
    <mergeCell ref="A123:C124"/>
    <mergeCell ref="D123:P124"/>
    <mergeCell ref="Q123:U124"/>
    <mergeCell ref="V123:AE124"/>
    <mergeCell ref="AF123:AT123"/>
    <mergeCell ref="AU123:BI123"/>
    <mergeCell ref="AF124:AJ124"/>
    <mergeCell ref="AK124:AO124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BJ107:BX107"/>
    <mergeCell ref="AF108:AJ108"/>
    <mergeCell ref="AK108:AO108"/>
    <mergeCell ref="AP108:AT108"/>
    <mergeCell ref="AU108:AY108"/>
    <mergeCell ref="AZ108:BD108"/>
    <mergeCell ref="BE108:BI108"/>
    <mergeCell ref="BJ108:BN108"/>
    <mergeCell ref="BO108:BS108"/>
    <mergeCell ref="BT108:BX108"/>
    <mergeCell ref="A107:C108"/>
    <mergeCell ref="D107:P108"/>
    <mergeCell ref="Q107:U108"/>
    <mergeCell ref="V107:AE108"/>
    <mergeCell ref="AF107:AT107"/>
    <mergeCell ref="AU107:BI107"/>
    <mergeCell ref="AO101:AS101"/>
    <mergeCell ref="AT101:AX101"/>
    <mergeCell ref="AY101:BC101"/>
    <mergeCell ref="BD101:BH101"/>
    <mergeCell ref="A105:BL105"/>
    <mergeCell ref="A106:BL106"/>
    <mergeCell ref="AJ102:AN102"/>
    <mergeCell ref="AO102:AS102"/>
    <mergeCell ref="AT102:AX102"/>
    <mergeCell ref="AY102:BC102"/>
    <mergeCell ref="AO100:AS100"/>
    <mergeCell ref="AT100:AX100"/>
    <mergeCell ref="AY100:BC100"/>
    <mergeCell ref="BD100:BH100"/>
    <mergeCell ref="A101:C101"/>
    <mergeCell ref="D101:T101"/>
    <mergeCell ref="U101:Y101"/>
    <mergeCell ref="Z101:AD101"/>
    <mergeCell ref="AE101:AI101"/>
    <mergeCell ref="AJ101:AN101"/>
    <mergeCell ref="AO99:AS99"/>
    <mergeCell ref="AT99:AX99"/>
    <mergeCell ref="AY99:BC99"/>
    <mergeCell ref="BD99:BH99"/>
    <mergeCell ref="A100:C100"/>
    <mergeCell ref="D100:T100"/>
    <mergeCell ref="U100:Y100"/>
    <mergeCell ref="Z100:AD100"/>
    <mergeCell ref="AE100:AI100"/>
    <mergeCell ref="AJ100:AN100"/>
    <mergeCell ref="A99:C99"/>
    <mergeCell ref="D99:T99"/>
    <mergeCell ref="U99:Y99"/>
    <mergeCell ref="Z99:AD99"/>
    <mergeCell ref="AE99:AI99"/>
    <mergeCell ref="AJ99:AN99"/>
    <mergeCell ref="AE98:AI98"/>
    <mergeCell ref="AJ98:AN98"/>
    <mergeCell ref="AO98:AS98"/>
    <mergeCell ref="AT98:AX98"/>
    <mergeCell ref="AY98:BC98"/>
    <mergeCell ref="BD98:BH98"/>
    <mergeCell ref="BQ92:BT92"/>
    <mergeCell ref="BU92:BY92"/>
    <mergeCell ref="A95:BL95"/>
    <mergeCell ref="A96:BH96"/>
    <mergeCell ref="A97:C98"/>
    <mergeCell ref="D97:T98"/>
    <mergeCell ref="U97:AN97"/>
    <mergeCell ref="AO97:BH97"/>
    <mergeCell ref="U98:Y98"/>
    <mergeCell ref="Z98:AD98"/>
    <mergeCell ref="AN92:AR92"/>
    <mergeCell ref="AS92:AW92"/>
    <mergeCell ref="AX92:BA92"/>
    <mergeCell ref="BB92:BF92"/>
    <mergeCell ref="BG92:BK92"/>
    <mergeCell ref="BL92:BP92"/>
    <mergeCell ref="A92:C92"/>
    <mergeCell ref="D92:T92"/>
    <mergeCell ref="U92:Y92"/>
    <mergeCell ref="Z92:AD92"/>
    <mergeCell ref="AE92:AH92"/>
    <mergeCell ref="AI92:AM92"/>
    <mergeCell ref="AX91:BA91"/>
    <mergeCell ref="BB91:BF91"/>
    <mergeCell ref="BG91:BK91"/>
    <mergeCell ref="BL91:BP91"/>
    <mergeCell ref="BQ91:BT91"/>
    <mergeCell ref="BU91:BY91"/>
    <mergeCell ref="BQ90:BT90"/>
    <mergeCell ref="BU90:BY90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X89:BA89"/>
    <mergeCell ref="BB89:BF89"/>
    <mergeCell ref="BG89:BK89"/>
    <mergeCell ref="BL89:BP89"/>
    <mergeCell ref="BQ89:BT89"/>
    <mergeCell ref="BU89:BY89"/>
    <mergeCell ref="U89:Y89"/>
    <mergeCell ref="Z89:AD89"/>
    <mergeCell ref="AE89:AH89"/>
    <mergeCell ref="AI89:AM89"/>
    <mergeCell ref="AN89:AR89"/>
    <mergeCell ref="AS89:AW89"/>
    <mergeCell ref="BB82:BF82"/>
    <mergeCell ref="BG82:BK82"/>
    <mergeCell ref="A85:BL85"/>
    <mergeCell ref="A86:BL86"/>
    <mergeCell ref="A87:BY87"/>
    <mergeCell ref="A88:C89"/>
    <mergeCell ref="D88:T89"/>
    <mergeCell ref="U88:AM88"/>
    <mergeCell ref="AN88:BF88"/>
    <mergeCell ref="BG88:BY88"/>
    <mergeCell ref="BB81:BF81"/>
    <mergeCell ref="BG81:BK81"/>
    <mergeCell ref="A82:E82"/>
    <mergeCell ref="F82:W82"/>
    <mergeCell ref="X82:AB82"/>
    <mergeCell ref="AC82:AG82"/>
    <mergeCell ref="AH82:AL82"/>
    <mergeCell ref="AM82:AQ82"/>
    <mergeCell ref="AR82:AV82"/>
    <mergeCell ref="AW82:BA82"/>
    <mergeCell ref="BB80:BF80"/>
    <mergeCell ref="BG80:BK80"/>
    <mergeCell ref="A81:E81"/>
    <mergeCell ref="F81:W81"/>
    <mergeCell ref="X81:AB81"/>
    <mergeCell ref="AC81:AG81"/>
    <mergeCell ref="AH81:AL81"/>
    <mergeCell ref="AM81:AQ81"/>
    <mergeCell ref="AR81:AV81"/>
    <mergeCell ref="AW81:BA81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A78:E79"/>
    <mergeCell ref="F78:W79"/>
    <mergeCell ref="X78:AQ78"/>
    <mergeCell ref="AR78:BK78"/>
    <mergeCell ref="X79:AB79"/>
    <mergeCell ref="AC79:AG79"/>
    <mergeCell ref="AH79:AL79"/>
    <mergeCell ref="AM79:AQ79"/>
    <mergeCell ref="AR79:AV79"/>
    <mergeCell ref="AW79:BA79"/>
    <mergeCell ref="AR70:AV70"/>
    <mergeCell ref="AW70:BA70"/>
    <mergeCell ref="BB70:BF70"/>
    <mergeCell ref="BG70:BK70"/>
    <mergeCell ref="A76:BL76"/>
    <mergeCell ref="A77:BK77"/>
    <mergeCell ref="AW71:BA71"/>
    <mergeCell ref="BB71:BF71"/>
    <mergeCell ref="BG71:BK71"/>
    <mergeCell ref="A72:D72"/>
    <mergeCell ref="AR69:AV69"/>
    <mergeCell ref="AW69:BA69"/>
    <mergeCell ref="BB69:BF69"/>
    <mergeCell ref="BG69:BK69"/>
    <mergeCell ref="A70:D70"/>
    <mergeCell ref="E70:W70"/>
    <mergeCell ref="X70:AB70"/>
    <mergeCell ref="AC70:AG70"/>
    <mergeCell ref="AH70:AL70"/>
    <mergeCell ref="AM70:AQ70"/>
    <mergeCell ref="AR68:AV68"/>
    <mergeCell ref="AW68:BA68"/>
    <mergeCell ref="BB68:BF68"/>
    <mergeCell ref="BG68:BK68"/>
    <mergeCell ref="A69:D69"/>
    <mergeCell ref="E69:W69"/>
    <mergeCell ref="X69:AB69"/>
    <mergeCell ref="AC69:AG69"/>
    <mergeCell ref="AH69:AL69"/>
    <mergeCell ref="AM69:AQ69"/>
    <mergeCell ref="A68:D68"/>
    <mergeCell ref="E68:W68"/>
    <mergeCell ref="X68:AB68"/>
    <mergeCell ref="AC68:AG68"/>
    <mergeCell ref="AH68:AL68"/>
    <mergeCell ref="AM68:AQ68"/>
    <mergeCell ref="AH67:AL67"/>
    <mergeCell ref="AM67:AQ67"/>
    <mergeCell ref="AR67:AV67"/>
    <mergeCell ref="AW67:BA67"/>
    <mergeCell ref="BB67:BF67"/>
    <mergeCell ref="BG67:BK67"/>
    <mergeCell ref="BQ62:BT62"/>
    <mergeCell ref="BU62:BY62"/>
    <mergeCell ref="A64:BL64"/>
    <mergeCell ref="A65:BK65"/>
    <mergeCell ref="A66:D67"/>
    <mergeCell ref="E66:W67"/>
    <mergeCell ref="X66:AQ66"/>
    <mergeCell ref="AR66:BK66"/>
    <mergeCell ref="X67:AB67"/>
    <mergeCell ref="AC67:AG67"/>
    <mergeCell ref="AN62:AR62"/>
    <mergeCell ref="AS62:AW62"/>
    <mergeCell ref="AX62:BA62"/>
    <mergeCell ref="BB62:BF62"/>
    <mergeCell ref="BG62:BK62"/>
    <mergeCell ref="BL62:BP62"/>
    <mergeCell ref="A62:E62"/>
    <mergeCell ref="F62:T62"/>
    <mergeCell ref="U62:Y62"/>
    <mergeCell ref="Z62:AD62"/>
    <mergeCell ref="AE62:AH62"/>
    <mergeCell ref="AI62:AM62"/>
    <mergeCell ref="AX61:BA61"/>
    <mergeCell ref="BB61:BF61"/>
    <mergeCell ref="BG61:BK61"/>
    <mergeCell ref="BL61:BP61"/>
    <mergeCell ref="BQ61:BT61"/>
    <mergeCell ref="BU61:BY61"/>
    <mergeCell ref="BQ60:BT60"/>
    <mergeCell ref="BU60:BY60"/>
    <mergeCell ref="A61:E61"/>
    <mergeCell ref="F61:T61"/>
    <mergeCell ref="U61:Y61"/>
    <mergeCell ref="Z61:AD61"/>
    <mergeCell ref="AE61:AH61"/>
    <mergeCell ref="AI61:AM61"/>
    <mergeCell ref="AN61:AR61"/>
    <mergeCell ref="AS61:AW61"/>
    <mergeCell ref="AN60:AR60"/>
    <mergeCell ref="AS60:AW60"/>
    <mergeCell ref="AX60:BA60"/>
    <mergeCell ref="BB60:BF60"/>
    <mergeCell ref="BG60:BK60"/>
    <mergeCell ref="BL60:BP60"/>
    <mergeCell ref="BG59:BK59"/>
    <mergeCell ref="BL59:BP59"/>
    <mergeCell ref="BQ59:BT59"/>
    <mergeCell ref="BU59:BY59"/>
    <mergeCell ref="A60:E60"/>
    <mergeCell ref="F60:T60"/>
    <mergeCell ref="U60:Y60"/>
    <mergeCell ref="Z60:AD60"/>
    <mergeCell ref="AE60:AH60"/>
    <mergeCell ref="AI60:AM60"/>
    <mergeCell ref="AE59:AH59"/>
    <mergeCell ref="AI59:AM59"/>
    <mergeCell ref="AN59:AR59"/>
    <mergeCell ref="AS59:AW59"/>
    <mergeCell ref="AX59:BA59"/>
    <mergeCell ref="BB59:BF59"/>
    <mergeCell ref="BU50:BY50"/>
    <mergeCell ref="A56:BL56"/>
    <mergeCell ref="A57:BY57"/>
    <mergeCell ref="A58:E59"/>
    <mergeCell ref="F58:T59"/>
    <mergeCell ref="U58:AM58"/>
    <mergeCell ref="AN58:BF58"/>
    <mergeCell ref="BG58:BY58"/>
    <mergeCell ref="U59:Y59"/>
    <mergeCell ref="Z59:AD59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2 A160 A101">
    <cfRule type="cellIs" dxfId="46" priority="51" stopIfTrue="1" operator="equal">
      <formula>A91</formula>
    </cfRule>
  </conditionalFormatting>
  <conditionalFormatting sqref="A111:C111 A127:C127">
    <cfRule type="cellIs" dxfId="45" priority="52" stopIfTrue="1" operator="equal">
      <formula>A110</formula>
    </cfRule>
    <cfRule type="cellIs" dxfId="44" priority="53" stopIfTrue="1" operator="equal">
      <formula>0</formula>
    </cfRule>
  </conditionalFormatting>
  <conditionalFormatting sqref="A93">
    <cfRule type="cellIs" dxfId="43" priority="50" stopIfTrue="1" operator="equal">
      <formula>A92</formula>
    </cfRule>
  </conditionalFormatting>
  <conditionalFormatting sqref="A103">
    <cfRule type="cellIs" dxfId="42" priority="55" stopIfTrue="1" operator="equal">
      <formula>A101</formula>
    </cfRule>
  </conditionalFormatting>
  <conditionalFormatting sqref="A102">
    <cfRule type="cellIs" dxfId="41" priority="48" stopIfTrue="1" operator="equal">
      <formula>A101</formula>
    </cfRule>
  </conditionalFormatting>
  <conditionalFormatting sqref="A161">
    <cfRule type="cellIs" dxfId="40" priority="6" stopIfTrue="1" operator="equal">
      <formula>A160</formula>
    </cfRule>
  </conditionalFormatting>
  <conditionalFormatting sqref="A112:C112">
    <cfRule type="cellIs" dxfId="39" priority="45" stopIfTrue="1" operator="equal">
      <formula>A111</formula>
    </cfRule>
    <cfRule type="cellIs" dxfId="38" priority="46" stopIfTrue="1" operator="equal">
      <formula>0</formula>
    </cfRule>
  </conditionalFormatting>
  <conditionalFormatting sqref="A113:C113">
    <cfRule type="cellIs" dxfId="37" priority="43" stopIfTrue="1" operator="equal">
      <formula>A112</formula>
    </cfRule>
    <cfRule type="cellIs" dxfId="36" priority="44" stopIfTrue="1" operator="equal">
      <formula>0</formula>
    </cfRule>
  </conditionalFormatting>
  <conditionalFormatting sqref="A114:C114">
    <cfRule type="cellIs" dxfId="35" priority="41" stopIfTrue="1" operator="equal">
      <formula>A113</formula>
    </cfRule>
    <cfRule type="cellIs" dxfId="34" priority="42" stopIfTrue="1" operator="equal">
      <formula>0</formula>
    </cfRule>
  </conditionalFormatting>
  <conditionalFormatting sqref="A115:C115">
    <cfRule type="cellIs" dxfId="33" priority="39" stopIfTrue="1" operator="equal">
      <formula>A114</formula>
    </cfRule>
    <cfRule type="cellIs" dxfId="32" priority="40" stopIfTrue="1" operator="equal">
      <formula>0</formula>
    </cfRule>
  </conditionalFormatting>
  <conditionalFormatting sqref="A116:C116">
    <cfRule type="cellIs" dxfId="31" priority="37" stopIfTrue="1" operator="equal">
      <formula>A115</formula>
    </cfRule>
    <cfRule type="cellIs" dxfId="30" priority="38" stopIfTrue="1" operator="equal">
      <formula>0</formula>
    </cfRule>
  </conditionalFormatting>
  <conditionalFormatting sqref="A117:C117">
    <cfRule type="cellIs" dxfId="29" priority="35" stopIfTrue="1" operator="equal">
      <formula>A116</formula>
    </cfRule>
    <cfRule type="cellIs" dxfId="28" priority="36" stopIfTrue="1" operator="equal">
      <formula>0</formula>
    </cfRule>
  </conditionalFormatting>
  <conditionalFormatting sqref="A118:C118">
    <cfRule type="cellIs" dxfId="27" priority="33" stopIfTrue="1" operator="equal">
      <formula>A117</formula>
    </cfRule>
    <cfRule type="cellIs" dxfId="26" priority="34" stopIfTrue="1" operator="equal">
      <formula>0</formula>
    </cfRule>
  </conditionalFormatting>
  <conditionalFormatting sqref="A119:C119">
    <cfRule type="cellIs" dxfId="25" priority="31" stopIfTrue="1" operator="equal">
      <formula>A118</formula>
    </cfRule>
    <cfRule type="cellIs" dxfId="24" priority="32" stopIfTrue="1" operator="equal">
      <formula>0</formula>
    </cfRule>
  </conditionalFormatting>
  <conditionalFormatting sqref="A120:C120">
    <cfRule type="cellIs" dxfId="23" priority="29" stopIfTrue="1" operator="equal">
      <formula>A119</formula>
    </cfRule>
    <cfRule type="cellIs" dxfId="22" priority="30" stopIfTrue="1" operator="equal">
      <formula>0</formula>
    </cfRule>
  </conditionalFormatting>
  <conditionalFormatting sqref="A128:C128">
    <cfRule type="cellIs" dxfId="21" priority="25" stopIfTrue="1" operator="equal">
      <formula>A127</formula>
    </cfRule>
    <cfRule type="cellIs" dxfId="20" priority="26" stopIfTrue="1" operator="equal">
      <formula>0</formula>
    </cfRule>
  </conditionalFormatting>
  <conditionalFormatting sqref="A129:C129">
    <cfRule type="cellIs" dxfId="19" priority="23" stopIfTrue="1" operator="equal">
      <formula>A128</formula>
    </cfRule>
    <cfRule type="cellIs" dxfId="18" priority="24" stopIfTrue="1" operator="equal">
      <formula>0</formula>
    </cfRule>
  </conditionalFormatting>
  <conditionalFormatting sqref="A130:C130">
    <cfRule type="cellIs" dxfId="17" priority="21" stopIfTrue="1" operator="equal">
      <formula>A129</formula>
    </cfRule>
    <cfRule type="cellIs" dxfId="16" priority="22" stopIfTrue="1" operator="equal">
      <formula>0</formula>
    </cfRule>
  </conditionalFormatting>
  <conditionalFormatting sqref="A131:C131">
    <cfRule type="cellIs" dxfId="15" priority="19" stopIfTrue="1" operator="equal">
      <formula>A130</formula>
    </cfRule>
    <cfRule type="cellIs" dxfId="14" priority="20" stopIfTrue="1" operator="equal">
      <formula>0</formula>
    </cfRule>
  </conditionalFormatting>
  <conditionalFormatting sqref="A132:C132">
    <cfRule type="cellIs" dxfId="13" priority="17" stopIfTrue="1" operator="equal">
      <formula>A131</formula>
    </cfRule>
    <cfRule type="cellIs" dxfId="12" priority="18" stopIfTrue="1" operator="equal">
      <formula>0</formula>
    </cfRule>
  </conditionalFormatting>
  <conditionalFormatting sqref="A133:C133">
    <cfRule type="cellIs" dxfId="11" priority="15" stopIfTrue="1" operator="equal">
      <formula>A132</formula>
    </cfRule>
    <cfRule type="cellIs" dxfId="10" priority="16" stopIfTrue="1" operator="equal">
      <formula>0</formula>
    </cfRule>
  </conditionalFormatting>
  <conditionalFormatting sqref="A134:C134">
    <cfRule type="cellIs" dxfId="9" priority="13" stopIfTrue="1" operator="equal">
      <formula>A133</formula>
    </cfRule>
    <cfRule type="cellIs" dxfId="8" priority="14" stopIfTrue="1" operator="equal">
      <formula>0</formula>
    </cfRule>
  </conditionalFormatting>
  <conditionalFormatting sqref="A135:C135">
    <cfRule type="cellIs" dxfId="7" priority="11" stopIfTrue="1" operator="equal">
      <formula>A134</formula>
    </cfRule>
    <cfRule type="cellIs" dxfId="6" priority="12" stopIfTrue="1" operator="equal">
      <formula>0</formula>
    </cfRule>
  </conditionalFormatting>
  <conditionalFormatting sqref="A136:C136">
    <cfRule type="cellIs" dxfId="5" priority="9" stopIfTrue="1" operator="equal">
      <formula>A135</formula>
    </cfRule>
    <cfRule type="cellIs" dxfId="4" priority="10" stopIfTrue="1" operator="equal">
      <formula>0</formula>
    </cfRule>
  </conditionalFormatting>
  <conditionalFormatting sqref="A162">
    <cfRule type="cellIs" dxfId="3" priority="5" stopIfTrue="1" operator="equal">
      <formula>A161</formula>
    </cfRule>
  </conditionalFormatting>
  <conditionalFormatting sqref="A163">
    <cfRule type="cellIs" dxfId="2" priority="4" stopIfTrue="1" operator="equal">
      <formula>A162</formula>
    </cfRule>
  </conditionalFormatting>
  <conditionalFormatting sqref="A164">
    <cfRule type="cellIs" dxfId="1" priority="3" stopIfTrue="1" operator="equal">
      <formula>A163</formula>
    </cfRule>
  </conditionalFormatting>
  <conditionalFormatting sqref="A165">
    <cfRule type="cellIs" dxfId="0" priority="2" stopIfTrue="1" operator="equal">
      <formula>A164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КПК0111070</vt:lpstr>
      <vt:lpstr>'Додаток2 КПК0111070'!Область_печати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2024-01-02T15:06:58Z</dcterms:modified>
</cp:coreProperties>
</file>