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58E8B9F6-F92D-4956-81A3-0A96365194FD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080" sheetId="6" r:id="rId1"/>
  </sheets>
  <definedNames>
    <definedName name="_xlnm.Print_Area" localSheetId="0">'Додаток2 КПК0111080'!$A$1:$BY$277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47" i="6" l="1"/>
  <c r="AT247" i="6"/>
  <c r="AJ247" i="6"/>
  <c r="BH246" i="6"/>
  <c r="AT246" i="6"/>
  <c r="AJ246" i="6"/>
  <c r="BH245" i="6"/>
  <c r="AT245" i="6"/>
  <c r="AJ245" i="6"/>
  <c r="BH244" i="6"/>
  <c r="AT244" i="6"/>
  <c r="AJ244" i="6"/>
  <c r="BH243" i="6"/>
  <c r="AT243" i="6"/>
  <c r="AJ243" i="6"/>
  <c r="BH242" i="6"/>
  <c r="AT242" i="6"/>
  <c r="AJ242" i="6"/>
  <c r="BH241" i="6"/>
  <c r="AT241" i="6"/>
  <c r="AJ241" i="6"/>
  <c r="BH240" i="6"/>
  <c r="AT240" i="6"/>
  <c r="AJ240" i="6"/>
  <c r="BG231" i="6"/>
  <c r="AQ231" i="6"/>
  <c r="BG230" i="6"/>
  <c r="AQ230" i="6"/>
  <c r="BG229" i="6"/>
  <c r="AQ229" i="6"/>
  <c r="BG228" i="6"/>
  <c r="AQ228" i="6"/>
  <c r="BG227" i="6"/>
  <c r="AQ227" i="6"/>
  <c r="BG226" i="6"/>
  <c r="AQ226" i="6"/>
  <c r="BG225" i="6"/>
  <c r="AQ225" i="6"/>
  <c r="BG224" i="6"/>
  <c r="AQ224" i="6"/>
  <c r="AZ201" i="6"/>
  <c r="AK201" i="6"/>
  <c r="BO193" i="6"/>
  <c r="AZ193" i="6"/>
  <c r="AK193" i="6"/>
  <c r="BD116" i="6"/>
  <c r="AJ116" i="6"/>
  <c r="BD115" i="6"/>
  <c r="AJ115" i="6"/>
  <c r="BU107" i="6"/>
  <c r="BB107" i="6"/>
  <c r="AI107" i="6"/>
  <c r="BU106" i="6"/>
  <c r="BB106" i="6"/>
  <c r="AI106" i="6"/>
  <c r="BG96" i="6"/>
  <c r="AM96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U71" i="6"/>
  <c r="BB71" i="6"/>
  <c r="AI71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<sst xmlns="http://schemas.openxmlformats.org/spreadsheetml/2006/main" count="765" uniqueCount="273">
  <si>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</si>
  <si>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</si>
  <si>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</si>
  <si>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</si>
  <si>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</si>
  <si>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</si>
  <si>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</si>
  <si>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</si>
  <si>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</si>
  <si>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</si>
  <si>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</si>
  <si>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</si>
  <si>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</si>
  <si>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</si>
  <si>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</si>
  <si>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</si>
  <si>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</si>
  <si>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</si>
  <si>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</si>
  <si>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</si>
  <si>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</si>
  <si>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</si>
  <si>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</si>
  <si>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</si>
  <si>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</si>
  <si>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</si>
  <si>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</si>
  <si>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</si>
  <si>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</si>
  <si>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</si>
  <si>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</si>
  <si>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</si>
  <si>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</si>
  <si>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</si>
  <si>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</si>
  <si>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</si>
  <si>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</si>
  <si>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</si>
  <si>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</si>
  <si>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</si>
  <si>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</si>
  <si>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</si>
  <si>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</si>
  <si>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</si>
  <si>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</si>
  <si>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</si>
  <si>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</si>
  <si>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</si>
  <si>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</si>
  <si>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</si>
  <si>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</si>
  <si>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</si>
  <si>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</si>
  <si>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</si>
  <si>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</si>
  <si>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</si>
  <si>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</si>
  <si>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</si>
  <si>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</si>
  <si>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</si>
  <si>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</si>
  <si>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</si>
  <si>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</si>
  <si>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</si>
  <si>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</si>
  <si>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</si>
  <si>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</si>
  <si>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</si>
  <si>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</si>
  <si>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</si>
  <si>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</si>
  <si>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</si>
  <si>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</si>
  <si>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</si>
  <si>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</si>
  <si>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</si>
  <si>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</si>
  <si>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</si>
  <si>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</si>
  <si>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</si>
  <si>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</si>
  <si>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</si>
  <si>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</si>
  <si>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</si>
  <si>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</si>
  <si>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</si>
  <si>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</si>
  <si>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</si>
  <si>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</si>
  <si>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</si>
  <si>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</si>
  <si>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</si>
  <si>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</si>
  <si>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</si>
  <si>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</si>
  <si>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</si>
  <si>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</si>
  <si>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</si>
  <si>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</si>
  <si>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</si>
  <si>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</si>
  <si>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</si>
  <si>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</si>
  <si>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</si>
  <si>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</si>
  <si>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</si>
  <si>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</si>
  <si>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</si>
  <si>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</si>
  <si>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</si>
  <si>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</si>
  <si>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</si>
  <si>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</si>
  <si>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</si>
  <si>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</si>
  <si>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</si>
  <si>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</si>
  <si>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</si>
  <si>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</si>
  <si>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</si>
  <si>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</si>
  <si>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</si>
  <si>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</si>
  <si>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</si>
  <si>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</si>
  <si>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</si>
  <si>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</si>
  <si>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</si>
  <si>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</si>
  <si>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</si>
  <si>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</si>
  <si>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</si>
  <si>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</si>
  <si>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</si>
  <si>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</si>
  <si>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</si>
  <si>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</si>
  <si>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</si>
  <si>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</si>
  <si>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</si>
  <si>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</si>
  <si>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</si>
  <si>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</si>
  <si>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</si>
  <si>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</si>
  <si>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</si>
  <si>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</si>
  <si>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</si>
  <si>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</si>
  <si>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</si>
  <si>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</si>
  <si>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</si>
  <si>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</si>
  <si>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</si>
  <si>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</si>
  <si>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</si>
  <si>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</si>
  <si>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</si>
  <si>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</si>
  <si>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</si>
  <si>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</si>
  <si>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</si>
  <si>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</si>
  <si>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</si>
  <si>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</si>
  <si>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</si>
  <si>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</si>
  <si>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</si>
  <si>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</si>
  <si>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</si>
  <si>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</si>
  <si>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</si>
  <si>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</si>
  <si>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</si>
  <si>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</si>
  <si>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</si>
  <si>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</si>
  <si>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</si>
  <si>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</si>
  <si>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</si>
  <si>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</si>
  <si>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</si>
  <si>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</si>
  <si>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</si>
  <si>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Капітальний ремонт інших об`єктів</t>
  </si>
  <si>
    <t>Надання спеціальної освіти школами естетичного виховання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</si>
  <si>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</si>
  <si>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</si>
  <si>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</si>
  <si>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</si>
  <si>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</si>
  <si>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</si>
  <si>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</si>
  <si>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</si>
  <si>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</si>
  <si>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</si>
  <si>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</si>
  <si>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</si>
  <si>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</si>
  <si>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</si>
  <si>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</si>
  <si>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</si>
  <si>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</si>
  <si>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</si>
  <si>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</si>
  <si>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</si>
  <si>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</si>
  <si>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</si>
  <si>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</si>
  <si>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</si>
  <si>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</si>
  <si>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</si>
  <si>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</si>
  <si>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</si>
  <si>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</si>
  <si>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</si>
  <si>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</si>
  <si>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</si>
  <si>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</si>
  <si>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спеціалізованої освіти школами естетичного виховання (музичними, художніми)</t>
  </si>
  <si>
    <t>Забезпечити надання спеціальної освіти школами естетичного виховання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</si>
  <si>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</si>
  <si>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</si>
  <si>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</si>
  <si>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</si>
  <si>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</si>
  <si>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</si>
  <si>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</si>
  <si>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</si>
  <si>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</si>
  <si>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</si>
  <si>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</si>
  <si>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</si>
  <si>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</si>
  <si>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</si>
  <si>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</si>
  <si>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</si>
  <si>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</si>
  <si>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</si>
  <si>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</si>
  <si>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</si>
  <si>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</si>
  <si>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</si>
  <si>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</si>
  <si>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</si>
  <si>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</si>
  <si>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</si>
  <si>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</si>
  <si>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</si>
  <si>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</si>
  <si>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</si>
  <si>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</si>
  <si>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</si>
  <si>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</si>
  <si>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</si>
  <si>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</si>
  <si>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</si>
  <si>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</si>
  <si>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</si>
  <si>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</si>
  <si>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</si>
  <si>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</si>
  <si>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</si>
  <si>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</si>
  <si>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</si>
  <si>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</si>
  <si>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</si>
  <si>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(0)(1)(1)(1)(0)(8)(0)</t>
  </si>
  <si>
    <t>(1)(0)(8)(0)</t>
  </si>
  <si>
    <t>(0)(9)(6)(0)</t>
  </si>
  <si>
    <t>Надання спеціалізованої освіти мистецькими школами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</si>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</sst>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223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222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228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271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272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228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267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270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219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220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221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241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242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6004118.1200000001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6004118.1200000001</v>
      </c>
      <c r="AJ30" s="97"/>
      <c r="AK30" s="97"/>
      <c r="AL30" s="97"/>
      <c r="AM30" s="98"/>
      <c r="AN30" s="96">
        <v>6852344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6852344</v>
      </c>
      <c r="BC30" s="97"/>
      <c r="BD30" s="97"/>
      <c r="BE30" s="97"/>
      <c r="BF30" s="98"/>
      <c r="BG30" s="96">
        <v>6542702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6542702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475995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475995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572750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572750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533925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533925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475995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475995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572750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572750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533925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533925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6004118.1200000001</v>
      </c>
      <c r="V33" s="103"/>
      <c r="W33" s="103"/>
      <c r="X33" s="103"/>
      <c r="Y33" s="103"/>
      <c r="Z33" s="103">
        <v>475995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6480113.1200000001</v>
      </c>
      <c r="AJ33" s="105"/>
      <c r="AK33" s="105"/>
      <c r="AL33" s="105"/>
      <c r="AM33" s="106"/>
      <c r="AN33" s="104">
        <v>6852344</v>
      </c>
      <c r="AO33" s="105"/>
      <c r="AP33" s="105"/>
      <c r="AQ33" s="105"/>
      <c r="AR33" s="106"/>
      <c r="AS33" s="104">
        <v>572750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7425094</v>
      </c>
      <c r="BC33" s="105"/>
      <c r="BD33" s="105"/>
      <c r="BE33" s="105"/>
      <c r="BF33" s="106"/>
      <c r="BG33" s="104">
        <v>6542702</v>
      </c>
      <c r="BH33" s="105"/>
      <c r="BI33" s="105"/>
      <c r="BJ33" s="105"/>
      <c r="BK33" s="106"/>
      <c r="BL33" s="104">
        <v>533925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7076627</v>
      </c>
      <c r="BV33" s="105"/>
      <c r="BW33" s="105"/>
      <c r="BX33" s="105"/>
      <c r="BY33" s="106"/>
    </row>
    <row r="35" spans="1:79" ht="14.25" customHeight="1" x14ac:dyDescent="0.2">
      <c r="A35" s="58" t="s">
        <v>256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230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252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257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7049434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7049434</v>
      </c>
      <c r="AN41" s="97"/>
      <c r="AO41" s="97"/>
      <c r="AP41" s="97"/>
      <c r="AQ41" s="98"/>
      <c r="AR41" s="96">
        <v>7542651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7542651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575038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575038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615291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615291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575038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575038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615291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615291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7049434</v>
      </c>
      <c r="Y44" s="105"/>
      <c r="Z44" s="105"/>
      <c r="AA44" s="105"/>
      <c r="AB44" s="106"/>
      <c r="AC44" s="104">
        <v>575038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7624472</v>
      </c>
      <c r="AN44" s="105"/>
      <c r="AO44" s="105"/>
      <c r="AP44" s="105"/>
      <c r="AQ44" s="106"/>
      <c r="AR44" s="104">
        <v>7542651</v>
      </c>
      <c r="AS44" s="105"/>
      <c r="AT44" s="105"/>
      <c r="AU44" s="105"/>
      <c r="AV44" s="106"/>
      <c r="AW44" s="104">
        <v>615291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8157942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243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230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231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234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242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4685448.79</v>
      </c>
      <c r="V54" s="97"/>
      <c r="W54" s="97"/>
      <c r="X54" s="97"/>
      <c r="Y54" s="98"/>
      <c r="Z54" s="96">
        <v>387728.73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5073177.5199999996</v>
      </c>
      <c r="AJ54" s="97"/>
      <c r="AK54" s="97"/>
      <c r="AL54" s="97"/>
      <c r="AM54" s="98"/>
      <c r="AN54" s="96">
        <v>5377987</v>
      </c>
      <c r="AO54" s="97"/>
      <c r="AP54" s="97"/>
      <c r="AQ54" s="97"/>
      <c r="AR54" s="98"/>
      <c r="AS54" s="96">
        <v>469467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5847454</v>
      </c>
      <c r="BC54" s="97"/>
      <c r="BD54" s="97"/>
      <c r="BE54" s="97"/>
      <c r="BF54" s="98"/>
      <c r="BG54" s="96">
        <v>5021910</v>
      </c>
      <c r="BH54" s="97"/>
      <c r="BI54" s="97"/>
      <c r="BJ54" s="97"/>
      <c r="BK54" s="98"/>
      <c r="BL54" s="96">
        <v>437643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5459553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1040106.33</v>
      </c>
      <c r="V55" s="97"/>
      <c r="W55" s="97"/>
      <c r="X55" s="97"/>
      <c r="Y55" s="98"/>
      <c r="Z55" s="96">
        <v>88266.27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1128372.5999999999</v>
      </c>
      <c r="AJ55" s="97"/>
      <c r="AK55" s="97"/>
      <c r="AL55" s="97"/>
      <c r="AM55" s="98"/>
      <c r="AN55" s="96">
        <v>1183157</v>
      </c>
      <c r="AO55" s="97"/>
      <c r="AP55" s="97"/>
      <c r="AQ55" s="97"/>
      <c r="AR55" s="98"/>
      <c r="AS55" s="96">
        <v>103283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1286440</v>
      </c>
      <c r="BC55" s="97"/>
      <c r="BD55" s="97"/>
      <c r="BE55" s="97"/>
      <c r="BF55" s="98"/>
      <c r="BG55" s="96">
        <v>1104820</v>
      </c>
      <c r="BH55" s="97"/>
      <c r="BI55" s="97"/>
      <c r="BJ55" s="97"/>
      <c r="BK55" s="98"/>
      <c r="BL55" s="96">
        <v>96282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1201102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0</v>
      </c>
      <c r="AJ56" s="97"/>
      <c r="AK56" s="97"/>
      <c r="AL56" s="97"/>
      <c r="AM56" s="98"/>
      <c r="AN56" s="96">
        <v>5000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5000</v>
      </c>
      <c r="BC56" s="97"/>
      <c r="BD56" s="97"/>
      <c r="BE56" s="97"/>
      <c r="BF56" s="98"/>
      <c r="BG56" s="96">
        <v>30000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30000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4000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4000</v>
      </c>
      <c r="AJ57" s="97"/>
      <c r="AK57" s="97"/>
      <c r="AL57" s="97"/>
      <c r="AM57" s="98"/>
      <c r="AN57" s="96">
        <v>5000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5000</v>
      </c>
      <c r="BC57" s="97"/>
      <c r="BD57" s="97"/>
      <c r="BE57" s="97"/>
      <c r="BF57" s="98"/>
      <c r="BG57" s="96">
        <v>20000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20000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2272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2960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2960</v>
      </c>
      <c r="AJ58" s="97"/>
      <c r="AK58" s="97"/>
      <c r="AL58" s="97"/>
      <c r="AM58" s="98"/>
      <c r="AN58" s="96">
        <v>5000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5000</v>
      </c>
      <c r="BC58" s="97"/>
      <c r="BD58" s="97"/>
      <c r="BE58" s="97"/>
      <c r="BF58" s="98"/>
      <c r="BG58" s="96">
        <v>6750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6750</v>
      </c>
      <c r="BV58" s="97"/>
      <c r="BW58" s="97"/>
      <c r="BX58" s="97"/>
      <c r="BY58" s="98"/>
    </row>
    <row r="59" spans="1:79" s="99" customFormat="1" ht="12.75" customHeight="1" x14ac:dyDescent="0.2">
      <c r="A59" s="89">
        <v>2273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57333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57333</v>
      </c>
      <c r="AJ59" s="97"/>
      <c r="AK59" s="97"/>
      <c r="AL59" s="97"/>
      <c r="AM59" s="98"/>
      <c r="AN59" s="96">
        <v>61200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61200</v>
      </c>
      <c r="BC59" s="97"/>
      <c r="BD59" s="97"/>
      <c r="BE59" s="97"/>
      <c r="BF59" s="98"/>
      <c r="BG59" s="96">
        <v>138700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138700</v>
      </c>
      <c r="BV59" s="97"/>
      <c r="BW59" s="97"/>
      <c r="BX59" s="97"/>
      <c r="BY59" s="98"/>
    </row>
    <row r="60" spans="1:79" s="99" customFormat="1" ht="12.75" customHeight="1" x14ac:dyDescent="0.2">
      <c r="A60" s="89">
        <v>2274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214270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214270</v>
      </c>
      <c r="AJ60" s="97"/>
      <c r="AK60" s="97"/>
      <c r="AL60" s="97"/>
      <c r="AM60" s="98"/>
      <c r="AN60" s="96">
        <v>215000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215000</v>
      </c>
      <c r="BC60" s="97"/>
      <c r="BD60" s="97"/>
      <c r="BE60" s="97"/>
      <c r="BF60" s="98"/>
      <c r="BG60" s="96">
        <v>220522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220522</v>
      </c>
      <c r="BV60" s="97"/>
      <c r="BW60" s="97"/>
      <c r="BX60" s="97"/>
      <c r="BY60" s="98"/>
    </row>
    <row r="61" spans="1:79" s="99" customFormat="1" ht="12.75" customHeight="1" x14ac:dyDescent="0.2">
      <c r="A61" s="89">
        <v>2730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12.75" customHeight="1" x14ac:dyDescent="0.2">
      <c r="A62" s="89">
        <v>3132</v>
      </c>
      <c r="B62" s="90"/>
      <c r="C62" s="90"/>
      <c r="D62" s="91"/>
      <c r="E62" s="92" t="s">
        <v>184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6" customFormat="1" ht="12.75" customHeight="1" x14ac:dyDescent="0.2">
      <c r="A63" s="87"/>
      <c r="B63" s="85"/>
      <c r="C63" s="85"/>
      <c r="D63" s="86"/>
      <c r="E63" s="100" t="s">
        <v>147</v>
      </c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2"/>
      <c r="U63" s="104">
        <v>6004118.1200000001</v>
      </c>
      <c r="V63" s="105"/>
      <c r="W63" s="105"/>
      <c r="X63" s="105"/>
      <c r="Y63" s="106"/>
      <c r="Z63" s="104">
        <v>475995</v>
      </c>
      <c r="AA63" s="105"/>
      <c r="AB63" s="105"/>
      <c r="AC63" s="105"/>
      <c r="AD63" s="106"/>
      <c r="AE63" s="104">
        <v>0</v>
      </c>
      <c r="AF63" s="105"/>
      <c r="AG63" s="105"/>
      <c r="AH63" s="106"/>
      <c r="AI63" s="104">
        <f>IF(ISNUMBER(U63),U63,0)+IF(ISNUMBER(Z63),Z63,0)</f>
        <v>6480113.1200000001</v>
      </c>
      <c r="AJ63" s="105"/>
      <c r="AK63" s="105"/>
      <c r="AL63" s="105"/>
      <c r="AM63" s="106"/>
      <c r="AN63" s="104">
        <v>6852344</v>
      </c>
      <c r="AO63" s="105"/>
      <c r="AP63" s="105"/>
      <c r="AQ63" s="105"/>
      <c r="AR63" s="106"/>
      <c r="AS63" s="104">
        <v>572750</v>
      </c>
      <c r="AT63" s="105"/>
      <c r="AU63" s="105"/>
      <c r="AV63" s="105"/>
      <c r="AW63" s="106"/>
      <c r="AX63" s="104">
        <v>0</v>
      </c>
      <c r="AY63" s="105"/>
      <c r="AZ63" s="105"/>
      <c r="BA63" s="106"/>
      <c r="BB63" s="104">
        <f>IF(ISNUMBER(AN63),AN63,0)+IF(ISNUMBER(AS63),AS63,0)</f>
        <v>7425094</v>
      </c>
      <c r="BC63" s="105"/>
      <c r="BD63" s="105"/>
      <c r="BE63" s="105"/>
      <c r="BF63" s="106"/>
      <c r="BG63" s="104">
        <v>6542702</v>
      </c>
      <c r="BH63" s="105"/>
      <c r="BI63" s="105"/>
      <c r="BJ63" s="105"/>
      <c r="BK63" s="106"/>
      <c r="BL63" s="104">
        <v>533925</v>
      </c>
      <c r="BM63" s="105"/>
      <c r="BN63" s="105"/>
      <c r="BO63" s="105"/>
      <c r="BP63" s="106"/>
      <c r="BQ63" s="104">
        <v>0</v>
      </c>
      <c r="BR63" s="105"/>
      <c r="BS63" s="105"/>
      <c r="BT63" s="106"/>
      <c r="BU63" s="104">
        <f>IF(ISNUMBER(BG63),BG63,0)+IF(ISNUMBER(BL63),BL63,0)</f>
        <v>7076627</v>
      </c>
      <c r="BV63" s="105"/>
      <c r="BW63" s="105"/>
      <c r="BX63" s="105"/>
      <c r="BY63" s="106"/>
    </row>
    <row r="65" spans="1:79" ht="14.25" customHeight="1" x14ac:dyDescent="0.2">
      <c r="A65" s="42" t="s">
        <v>244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</row>
    <row r="66" spans="1:79" ht="15" customHeight="1" x14ac:dyDescent="0.2">
      <c r="A66" s="53" t="s">
        <v>230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</row>
    <row r="67" spans="1:79" ht="23.1" customHeight="1" x14ac:dyDescent="0.2">
      <c r="A67" s="67" t="s">
        <v>119</v>
      </c>
      <c r="B67" s="68"/>
      <c r="C67" s="68"/>
      <c r="D67" s="68"/>
      <c r="E67" s="69"/>
      <c r="F67" s="36" t="s">
        <v>19</v>
      </c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0" t="s">
        <v>231</v>
      </c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2"/>
      <c r="AN67" s="30" t="s">
        <v>234</v>
      </c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2"/>
      <c r="BG67" s="30" t="s">
        <v>242</v>
      </c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2"/>
    </row>
    <row r="68" spans="1:79" ht="51.75" customHeight="1" x14ac:dyDescent="0.2">
      <c r="A68" s="70"/>
      <c r="B68" s="71"/>
      <c r="C68" s="71"/>
      <c r="D68" s="71"/>
      <c r="E68" s="72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0" t="s">
        <v>4</v>
      </c>
      <c r="V68" s="31"/>
      <c r="W68" s="31"/>
      <c r="X68" s="31"/>
      <c r="Y68" s="32"/>
      <c r="Z68" s="30" t="s">
        <v>3</v>
      </c>
      <c r="AA68" s="31"/>
      <c r="AB68" s="31"/>
      <c r="AC68" s="31"/>
      <c r="AD68" s="32"/>
      <c r="AE68" s="46" t="s">
        <v>116</v>
      </c>
      <c r="AF68" s="47"/>
      <c r="AG68" s="47"/>
      <c r="AH68" s="48"/>
      <c r="AI68" s="30" t="s">
        <v>5</v>
      </c>
      <c r="AJ68" s="31"/>
      <c r="AK68" s="31"/>
      <c r="AL68" s="31"/>
      <c r="AM68" s="32"/>
      <c r="AN68" s="30" t="s">
        <v>4</v>
      </c>
      <c r="AO68" s="31"/>
      <c r="AP68" s="31"/>
      <c r="AQ68" s="31"/>
      <c r="AR68" s="32"/>
      <c r="AS68" s="30" t="s">
        <v>3</v>
      </c>
      <c r="AT68" s="31"/>
      <c r="AU68" s="31"/>
      <c r="AV68" s="31"/>
      <c r="AW68" s="32"/>
      <c r="AX68" s="46" t="s">
        <v>116</v>
      </c>
      <c r="AY68" s="47"/>
      <c r="AZ68" s="47"/>
      <c r="BA68" s="48"/>
      <c r="BB68" s="30" t="s">
        <v>96</v>
      </c>
      <c r="BC68" s="31"/>
      <c r="BD68" s="31"/>
      <c r="BE68" s="31"/>
      <c r="BF68" s="32"/>
      <c r="BG68" s="30" t="s">
        <v>4</v>
      </c>
      <c r="BH68" s="31"/>
      <c r="BI68" s="31"/>
      <c r="BJ68" s="31"/>
      <c r="BK68" s="32"/>
      <c r="BL68" s="30" t="s">
        <v>3</v>
      </c>
      <c r="BM68" s="31"/>
      <c r="BN68" s="31"/>
      <c r="BO68" s="31"/>
      <c r="BP68" s="32"/>
      <c r="BQ68" s="46" t="s">
        <v>116</v>
      </c>
      <c r="BR68" s="47"/>
      <c r="BS68" s="47"/>
      <c r="BT68" s="48"/>
      <c r="BU68" s="36" t="s">
        <v>97</v>
      </c>
      <c r="BV68" s="36"/>
      <c r="BW68" s="36"/>
      <c r="BX68" s="36"/>
      <c r="BY68" s="36"/>
    </row>
    <row r="69" spans="1:79" ht="15" customHeight="1" x14ac:dyDescent="0.2">
      <c r="A69" s="30">
        <v>1</v>
      </c>
      <c r="B69" s="31"/>
      <c r="C69" s="31"/>
      <c r="D69" s="31"/>
      <c r="E69" s="32"/>
      <c r="F69" s="30">
        <v>2</v>
      </c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2"/>
      <c r="U69" s="30">
        <v>3</v>
      </c>
      <c r="V69" s="31"/>
      <c r="W69" s="31"/>
      <c r="X69" s="31"/>
      <c r="Y69" s="32"/>
      <c r="Z69" s="30">
        <v>4</v>
      </c>
      <c r="AA69" s="31"/>
      <c r="AB69" s="31"/>
      <c r="AC69" s="31"/>
      <c r="AD69" s="32"/>
      <c r="AE69" s="30">
        <v>5</v>
      </c>
      <c r="AF69" s="31"/>
      <c r="AG69" s="31"/>
      <c r="AH69" s="32"/>
      <c r="AI69" s="30">
        <v>6</v>
      </c>
      <c r="AJ69" s="31"/>
      <c r="AK69" s="31"/>
      <c r="AL69" s="31"/>
      <c r="AM69" s="32"/>
      <c r="AN69" s="30">
        <v>7</v>
      </c>
      <c r="AO69" s="31"/>
      <c r="AP69" s="31"/>
      <c r="AQ69" s="31"/>
      <c r="AR69" s="32"/>
      <c r="AS69" s="30">
        <v>8</v>
      </c>
      <c r="AT69" s="31"/>
      <c r="AU69" s="31"/>
      <c r="AV69" s="31"/>
      <c r="AW69" s="32"/>
      <c r="AX69" s="30">
        <v>9</v>
      </c>
      <c r="AY69" s="31"/>
      <c r="AZ69" s="31"/>
      <c r="BA69" s="32"/>
      <c r="BB69" s="30">
        <v>10</v>
      </c>
      <c r="BC69" s="31"/>
      <c r="BD69" s="31"/>
      <c r="BE69" s="31"/>
      <c r="BF69" s="32"/>
      <c r="BG69" s="30">
        <v>11</v>
      </c>
      <c r="BH69" s="31"/>
      <c r="BI69" s="31"/>
      <c r="BJ69" s="31"/>
      <c r="BK69" s="32"/>
      <c r="BL69" s="30">
        <v>12</v>
      </c>
      <c r="BM69" s="31"/>
      <c r="BN69" s="31"/>
      <c r="BO69" s="31"/>
      <c r="BP69" s="32"/>
      <c r="BQ69" s="30">
        <v>13</v>
      </c>
      <c r="BR69" s="31"/>
      <c r="BS69" s="31"/>
      <c r="BT69" s="32"/>
      <c r="BU69" s="36">
        <v>14</v>
      </c>
      <c r="BV69" s="36"/>
      <c r="BW69" s="36"/>
      <c r="BX69" s="36"/>
      <c r="BY69" s="36"/>
    </row>
    <row r="70" spans="1:79" s="1" customFormat="1" ht="13.5" hidden="1" customHeight="1" x14ac:dyDescent="0.2">
      <c r="A70" s="33" t="s">
        <v>64</v>
      </c>
      <c r="B70" s="34"/>
      <c r="C70" s="34"/>
      <c r="D70" s="34"/>
      <c r="E70" s="35"/>
      <c r="F70" s="33" t="s">
        <v>57</v>
      </c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5"/>
      <c r="U70" s="33" t="s">
        <v>65</v>
      </c>
      <c r="V70" s="34"/>
      <c r="W70" s="34"/>
      <c r="X70" s="34"/>
      <c r="Y70" s="35"/>
      <c r="Z70" s="33" t="s">
        <v>66</v>
      </c>
      <c r="AA70" s="34"/>
      <c r="AB70" s="34"/>
      <c r="AC70" s="34"/>
      <c r="AD70" s="35"/>
      <c r="AE70" s="33" t="s">
        <v>91</v>
      </c>
      <c r="AF70" s="34"/>
      <c r="AG70" s="34"/>
      <c r="AH70" s="35"/>
      <c r="AI70" s="50" t="s">
        <v>170</v>
      </c>
      <c r="AJ70" s="51"/>
      <c r="AK70" s="51"/>
      <c r="AL70" s="51"/>
      <c r="AM70" s="52"/>
      <c r="AN70" s="33" t="s">
        <v>67</v>
      </c>
      <c r="AO70" s="34"/>
      <c r="AP70" s="34"/>
      <c r="AQ70" s="34"/>
      <c r="AR70" s="35"/>
      <c r="AS70" s="33" t="s">
        <v>68</v>
      </c>
      <c r="AT70" s="34"/>
      <c r="AU70" s="34"/>
      <c r="AV70" s="34"/>
      <c r="AW70" s="35"/>
      <c r="AX70" s="33" t="s">
        <v>92</v>
      </c>
      <c r="AY70" s="34"/>
      <c r="AZ70" s="34"/>
      <c r="BA70" s="35"/>
      <c r="BB70" s="50" t="s">
        <v>170</v>
      </c>
      <c r="BC70" s="51"/>
      <c r="BD70" s="51"/>
      <c r="BE70" s="51"/>
      <c r="BF70" s="52"/>
      <c r="BG70" s="33" t="s">
        <v>58</v>
      </c>
      <c r="BH70" s="34"/>
      <c r="BI70" s="34"/>
      <c r="BJ70" s="34"/>
      <c r="BK70" s="35"/>
      <c r="BL70" s="33" t="s">
        <v>59</v>
      </c>
      <c r="BM70" s="34"/>
      <c r="BN70" s="34"/>
      <c r="BO70" s="34"/>
      <c r="BP70" s="35"/>
      <c r="BQ70" s="33" t="s">
        <v>93</v>
      </c>
      <c r="BR70" s="34"/>
      <c r="BS70" s="34"/>
      <c r="BT70" s="35"/>
      <c r="BU70" s="44" t="s">
        <v>170</v>
      </c>
      <c r="BV70" s="44"/>
      <c r="BW70" s="44"/>
      <c r="BX70" s="44"/>
      <c r="BY70" s="44"/>
      <c r="CA70" t="s">
        <v>27</v>
      </c>
    </row>
    <row r="71" spans="1:79" s="6" customFormat="1" ht="12.75" customHeight="1" x14ac:dyDescent="0.2">
      <c r="A71" s="87"/>
      <c r="B71" s="85"/>
      <c r="C71" s="85"/>
      <c r="D71" s="85"/>
      <c r="E71" s="86"/>
      <c r="F71" s="87" t="s">
        <v>147</v>
      </c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6"/>
      <c r="U71" s="104"/>
      <c r="V71" s="105"/>
      <c r="W71" s="105"/>
      <c r="X71" s="105"/>
      <c r="Y71" s="106"/>
      <c r="Z71" s="104"/>
      <c r="AA71" s="105"/>
      <c r="AB71" s="105"/>
      <c r="AC71" s="105"/>
      <c r="AD71" s="106"/>
      <c r="AE71" s="104"/>
      <c r="AF71" s="105"/>
      <c r="AG71" s="105"/>
      <c r="AH71" s="106"/>
      <c r="AI71" s="104">
        <f>IF(ISNUMBER(U71),U71,0)+IF(ISNUMBER(Z71),Z71,0)</f>
        <v>0</v>
      </c>
      <c r="AJ71" s="105"/>
      <c r="AK71" s="105"/>
      <c r="AL71" s="105"/>
      <c r="AM71" s="106"/>
      <c r="AN71" s="104"/>
      <c r="AO71" s="105"/>
      <c r="AP71" s="105"/>
      <c r="AQ71" s="105"/>
      <c r="AR71" s="106"/>
      <c r="AS71" s="104"/>
      <c r="AT71" s="105"/>
      <c r="AU71" s="105"/>
      <c r="AV71" s="105"/>
      <c r="AW71" s="106"/>
      <c r="AX71" s="104"/>
      <c r="AY71" s="105"/>
      <c r="AZ71" s="105"/>
      <c r="BA71" s="106"/>
      <c r="BB71" s="104">
        <f>IF(ISNUMBER(AN71),AN71,0)+IF(ISNUMBER(AS71),AS71,0)</f>
        <v>0</v>
      </c>
      <c r="BC71" s="105"/>
      <c r="BD71" s="105"/>
      <c r="BE71" s="105"/>
      <c r="BF71" s="106"/>
      <c r="BG71" s="104"/>
      <c r="BH71" s="105"/>
      <c r="BI71" s="105"/>
      <c r="BJ71" s="105"/>
      <c r="BK71" s="106"/>
      <c r="BL71" s="104"/>
      <c r="BM71" s="105"/>
      <c r="BN71" s="105"/>
      <c r="BO71" s="105"/>
      <c r="BP71" s="106"/>
      <c r="BQ71" s="104"/>
      <c r="BR71" s="105"/>
      <c r="BS71" s="105"/>
      <c r="BT71" s="106"/>
      <c r="BU71" s="104">
        <f>IF(ISNUMBER(BG71),BG71,0)+IF(ISNUMBER(BL71),BL71,0)</f>
        <v>0</v>
      </c>
      <c r="BV71" s="105"/>
      <c r="BW71" s="105"/>
      <c r="BX71" s="105"/>
      <c r="BY71" s="106"/>
      <c r="CA71" s="6" t="s">
        <v>28</v>
      </c>
    </row>
    <row r="73" spans="1:79" ht="14.25" customHeight="1" x14ac:dyDescent="0.2">
      <c r="A73" s="42" t="s">
        <v>258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</row>
    <row r="74" spans="1:79" ht="15" customHeight="1" x14ac:dyDescent="0.2">
      <c r="A74" s="53" t="s">
        <v>230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</row>
    <row r="75" spans="1:79" ht="23.1" customHeight="1" x14ac:dyDescent="0.2">
      <c r="A75" s="67" t="s">
        <v>118</v>
      </c>
      <c r="B75" s="68"/>
      <c r="C75" s="68"/>
      <c r="D75" s="69"/>
      <c r="E75" s="61" t="s">
        <v>19</v>
      </c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3"/>
      <c r="X75" s="30" t="s">
        <v>252</v>
      </c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2"/>
      <c r="AR75" s="36" t="s">
        <v>257</v>
      </c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</row>
    <row r="76" spans="1:79" ht="48.75" customHeight="1" x14ac:dyDescent="0.2">
      <c r="A76" s="70"/>
      <c r="B76" s="71"/>
      <c r="C76" s="71"/>
      <c r="D76" s="72"/>
      <c r="E76" s="64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6"/>
      <c r="X76" s="61" t="s">
        <v>4</v>
      </c>
      <c r="Y76" s="62"/>
      <c r="Z76" s="62"/>
      <c r="AA76" s="62"/>
      <c r="AB76" s="63"/>
      <c r="AC76" s="61" t="s">
        <v>3</v>
      </c>
      <c r="AD76" s="62"/>
      <c r="AE76" s="62"/>
      <c r="AF76" s="62"/>
      <c r="AG76" s="63"/>
      <c r="AH76" s="46" t="s">
        <v>116</v>
      </c>
      <c r="AI76" s="47"/>
      <c r="AJ76" s="47"/>
      <c r="AK76" s="47"/>
      <c r="AL76" s="48"/>
      <c r="AM76" s="30" t="s">
        <v>5</v>
      </c>
      <c r="AN76" s="31"/>
      <c r="AO76" s="31"/>
      <c r="AP76" s="31"/>
      <c r="AQ76" s="32"/>
      <c r="AR76" s="30" t="s">
        <v>4</v>
      </c>
      <c r="AS76" s="31"/>
      <c r="AT76" s="31"/>
      <c r="AU76" s="31"/>
      <c r="AV76" s="32"/>
      <c r="AW76" s="30" t="s">
        <v>3</v>
      </c>
      <c r="AX76" s="31"/>
      <c r="AY76" s="31"/>
      <c r="AZ76" s="31"/>
      <c r="BA76" s="32"/>
      <c r="BB76" s="46" t="s">
        <v>116</v>
      </c>
      <c r="BC76" s="47"/>
      <c r="BD76" s="47"/>
      <c r="BE76" s="47"/>
      <c r="BF76" s="48"/>
      <c r="BG76" s="30" t="s">
        <v>96</v>
      </c>
      <c r="BH76" s="31"/>
      <c r="BI76" s="31"/>
      <c r="BJ76" s="31"/>
      <c r="BK76" s="32"/>
    </row>
    <row r="77" spans="1:79" ht="12.75" customHeight="1" x14ac:dyDescent="0.2">
      <c r="A77" s="30">
        <v>1</v>
      </c>
      <c r="B77" s="31"/>
      <c r="C77" s="31"/>
      <c r="D77" s="32"/>
      <c r="E77" s="30">
        <v>2</v>
      </c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2"/>
      <c r="X77" s="30">
        <v>3</v>
      </c>
      <c r="Y77" s="31"/>
      <c r="Z77" s="31"/>
      <c r="AA77" s="31"/>
      <c r="AB77" s="32"/>
      <c r="AC77" s="30">
        <v>4</v>
      </c>
      <c r="AD77" s="31"/>
      <c r="AE77" s="31"/>
      <c r="AF77" s="31"/>
      <c r="AG77" s="32"/>
      <c r="AH77" s="30">
        <v>5</v>
      </c>
      <c r="AI77" s="31"/>
      <c r="AJ77" s="31"/>
      <c r="AK77" s="31"/>
      <c r="AL77" s="32"/>
      <c r="AM77" s="30">
        <v>6</v>
      </c>
      <c r="AN77" s="31"/>
      <c r="AO77" s="31"/>
      <c r="AP77" s="31"/>
      <c r="AQ77" s="32"/>
      <c r="AR77" s="30">
        <v>7</v>
      </c>
      <c r="AS77" s="31"/>
      <c r="AT77" s="31"/>
      <c r="AU77" s="31"/>
      <c r="AV77" s="32"/>
      <c r="AW77" s="30">
        <v>8</v>
      </c>
      <c r="AX77" s="31"/>
      <c r="AY77" s="31"/>
      <c r="AZ77" s="31"/>
      <c r="BA77" s="32"/>
      <c r="BB77" s="30">
        <v>9</v>
      </c>
      <c r="BC77" s="31"/>
      <c r="BD77" s="31"/>
      <c r="BE77" s="31"/>
      <c r="BF77" s="32"/>
      <c r="BG77" s="30">
        <v>10</v>
      </c>
      <c r="BH77" s="31"/>
      <c r="BI77" s="31"/>
      <c r="BJ77" s="31"/>
      <c r="BK77" s="32"/>
    </row>
    <row r="78" spans="1:79" s="1" customFormat="1" ht="12.75" hidden="1" customHeight="1" x14ac:dyDescent="0.2">
      <c r="A78" s="33" t="s">
        <v>64</v>
      </c>
      <c r="B78" s="34"/>
      <c r="C78" s="34"/>
      <c r="D78" s="35"/>
      <c r="E78" s="33" t="s">
        <v>57</v>
      </c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5"/>
      <c r="X78" s="80" t="s">
        <v>60</v>
      </c>
      <c r="Y78" s="81"/>
      <c r="Z78" s="81"/>
      <c r="AA78" s="81"/>
      <c r="AB78" s="82"/>
      <c r="AC78" s="80" t="s">
        <v>61</v>
      </c>
      <c r="AD78" s="81"/>
      <c r="AE78" s="81"/>
      <c r="AF78" s="81"/>
      <c r="AG78" s="82"/>
      <c r="AH78" s="33" t="s">
        <v>94</v>
      </c>
      <c r="AI78" s="34"/>
      <c r="AJ78" s="34"/>
      <c r="AK78" s="34"/>
      <c r="AL78" s="35"/>
      <c r="AM78" s="50" t="s">
        <v>171</v>
      </c>
      <c r="AN78" s="51"/>
      <c r="AO78" s="51"/>
      <c r="AP78" s="51"/>
      <c r="AQ78" s="52"/>
      <c r="AR78" s="33" t="s">
        <v>62</v>
      </c>
      <c r="AS78" s="34"/>
      <c r="AT78" s="34"/>
      <c r="AU78" s="34"/>
      <c r="AV78" s="35"/>
      <c r="AW78" s="33" t="s">
        <v>63</v>
      </c>
      <c r="AX78" s="34"/>
      <c r="AY78" s="34"/>
      <c r="AZ78" s="34"/>
      <c r="BA78" s="35"/>
      <c r="BB78" s="33" t="s">
        <v>95</v>
      </c>
      <c r="BC78" s="34"/>
      <c r="BD78" s="34"/>
      <c r="BE78" s="34"/>
      <c r="BF78" s="35"/>
      <c r="BG78" s="50" t="s">
        <v>171</v>
      </c>
      <c r="BH78" s="51"/>
      <c r="BI78" s="51"/>
      <c r="BJ78" s="51"/>
      <c r="BK78" s="52"/>
      <c r="CA78" t="s">
        <v>29</v>
      </c>
    </row>
    <row r="79" spans="1:79" s="99" customFormat="1" ht="12.75" customHeight="1" x14ac:dyDescent="0.2">
      <c r="A79" s="89">
        <v>2111</v>
      </c>
      <c r="B79" s="90"/>
      <c r="C79" s="90"/>
      <c r="D79" s="91"/>
      <c r="E79" s="92" t="s">
        <v>176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5408597</v>
      </c>
      <c r="Y79" s="97"/>
      <c r="Z79" s="97"/>
      <c r="AA79" s="97"/>
      <c r="AB79" s="98"/>
      <c r="AC79" s="96">
        <v>471342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5879939</v>
      </c>
      <c r="AN79" s="97"/>
      <c r="AO79" s="97"/>
      <c r="AP79" s="97"/>
      <c r="AQ79" s="98"/>
      <c r="AR79" s="96">
        <v>5787199</v>
      </c>
      <c r="AS79" s="97"/>
      <c r="AT79" s="97"/>
      <c r="AU79" s="97"/>
      <c r="AV79" s="98"/>
      <c r="AW79" s="96">
        <v>504336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6291535</v>
      </c>
      <c r="BH79" s="95"/>
      <c r="BI79" s="95"/>
      <c r="BJ79" s="95"/>
      <c r="BK79" s="95"/>
      <c r="CA79" s="99" t="s">
        <v>30</v>
      </c>
    </row>
    <row r="80" spans="1:79" s="99" customFormat="1" ht="12.75" customHeight="1" x14ac:dyDescent="0.2">
      <c r="A80" s="89">
        <v>2120</v>
      </c>
      <c r="B80" s="90"/>
      <c r="C80" s="90"/>
      <c r="D80" s="91"/>
      <c r="E80" s="92" t="s">
        <v>177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1189891</v>
      </c>
      <c r="Y80" s="97"/>
      <c r="Z80" s="97"/>
      <c r="AA80" s="97"/>
      <c r="AB80" s="98"/>
      <c r="AC80" s="96">
        <v>103696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1293587</v>
      </c>
      <c r="AN80" s="97"/>
      <c r="AO80" s="97"/>
      <c r="AP80" s="97"/>
      <c r="AQ80" s="98"/>
      <c r="AR80" s="96">
        <v>1273183</v>
      </c>
      <c r="AS80" s="97"/>
      <c r="AT80" s="97"/>
      <c r="AU80" s="97"/>
      <c r="AV80" s="98"/>
      <c r="AW80" s="96">
        <v>110955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1384138</v>
      </c>
      <c r="BH80" s="95"/>
      <c r="BI80" s="95"/>
      <c r="BJ80" s="95"/>
      <c r="BK80" s="95"/>
    </row>
    <row r="81" spans="1:79" s="99" customFormat="1" ht="12.75" customHeight="1" x14ac:dyDescent="0.2">
      <c r="A81" s="89">
        <v>2210</v>
      </c>
      <c r="B81" s="90"/>
      <c r="C81" s="90"/>
      <c r="D81" s="91"/>
      <c r="E81" s="92" t="s">
        <v>178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32100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32100</v>
      </c>
      <c r="AN81" s="97"/>
      <c r="AO81" s="97"/>
      <c r="AP81" s="97"/>
      <c r="AQ81" s="98"/>
      <c r="AR81" s="96">
        <v>33962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33962</v>
      </c>
      <c r="BH81" s="95"/>
      <c r="BI81" s="95"/>
      <c r="BJ81" s="95"/>
      <c r="BK81" s="95"/>
    </row>
    <row r="82" spans="1:79" s="99" customFormat="1" ht="12.75" customHeight="1" x14ac:dyDescent="0.2">
      <c r="A82" s="89">
        <v>2240</v>
      </c>
      <c r="B82" s="90"/>
      <c r="C82" s="90"/>
      <c r="D82" s="91"/>
      <c r="E82" s="92" t="s">
        <v>179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21400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21400</v>
      </c>
      <c r="AN82" s="97"/>
      <c r="AO82" s="97"/>
      <c r="AP82" s="97"/>
      <c r="AQ82" s="98"/>
      <c r="AR82" s="96">
        <v>22641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22641</v>
      </c>
      <c r="BH82" s="95"/>
      <c r="BI82" s="95"/>
      <c r="BJ82" s="95"/>
      <c r="BK82" s="95"/>
    </row>
    <row r="83" spans="1:79" s="99" customFormat="1" ht="12.75" customHeight="1" x14ac:dyDescent="0.2">
      <c r="A83" s="89">
        <v>2272</v>
      </c>
      <c r="B83" s="90"/>
      <c r="C83" s="90"/>
      <c r="D83" s="91"/>
      <c r="E83" s="92" t="s">
        <v>180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7331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7331</v>
      </c>
      <c r="AN83" s="97"/>
      <c r="AO83" s="97"/>
      <c r="AP83" s="97"/>
      <c r="AQ83" s="98"/>
      <c r="AR83" s="96">
        <v>7852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7852</v>
      </c>
      <c r="BH83" s="95"/>
      <c r="BI83" s="95"/>
      <c r="BJ83" s="95"/>
      <c r="BK83" s="95"/>
    </row>
    <row r="84" spans="1:79" s="99" customFormat="1" ht="12.75" customHeight="1" x14ac:dyDescent="0.2">
      <c r="A84" s="89">
        <v>2273</v>
      </c>
      <c r="B84" s="90"/>
      <c r="C84" s="90"/>
      <c r="D84" s="91"/>
      <c r="E84" s="92" t="s">
        <v>181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150628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150628</v>
      </c>
      <c r="AN84" s="97"/>
      <c r="AO84" s="97"/>
      <c r="AP84" s="97"/>
      <c r="AQ84" s="98"/>
      <c r="AR84" s="96">
        <v>161323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161323</v>
      </c>
      <c r="BH84" s="95"/>
      <c r="BI84" s="95"/>
      <c r="BJ84" s="95"/>
      <c r="BK84" s="95"/>
    </row>
    <row r="85" spans="1:79" s="99" customFormat="1" ht="12.75" customHeight="1" x14ac:dyDescent="0.2">
      <c r="A85" s="89">
        <v>2274</v>
      </c>
      <c r="B85" s="90"/>
      <c r="C85" s="90"/>
      <c r="D85" s="91"/>
      <c r="E85" s="92" t="s">
        <v>182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239487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239487</v>
      </c>
      <c r="AN85" s="97"/>
      <c r="AO85" s="97"/>
      <c r="AP85" s="97"/>
      <c r="AQ85" s="98"/>
      <c r="AR85" s="96">
        <v>256491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256491</v>
      </c>
      <c r="BH85" s="95"/>
      <c r="BI85" s="95"/>
      <c r="BJ85" s="95"/>
      <c r="BK85" s="95"/>
    </row>
    <row r="86" spans="1:79" s="99" customFormat="1" ht="12.75" customHeight="1" x14ac:dyDescent="0.2">
      <c r="A86" s="89">
        <v>2730</v>
      </c>
      <c r="B86" s="90"/>
      <c r="C86" s="90"/>
      <c r="D86" s="91"/>
      <c r="E86" s="92" t="s">
        <v>183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79" s="99" customFormat="1" ht="12.75" customHeight="1" x14ac:dyDescent="0.2">
      <c r="A87" s="89">
        <v>3132</v>
      </c>
      <c r="B87" s="90"/>
      <c r="C87" s="90"/>
      <c r="D87" s="91"/>
      <c r="E87" s="92" t="s">
        <v>184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6" customFormat="1" ht="12.75" customHeight="1" x14ac:dyDescent="0.2">
      <c r="A88" s="87"/>
      <c r="B88" s="85"/>
      <c r="C88" s="85"/>
      <c r="D88" s="86"/>
      <c r="E88" s="100" t="s">
        <v>147</v>
      </c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2"/>
      <c r="X88" s="104">
        <v>7049434</v>
      </c>
      <c r="Y88" s="105"/>
      <c r="Z88" s="105"/>
      <c r="AA88" s="105"/>
      <c r="AB88" s="106"/>
      <c r="AC88" s="104">
        <v>575038</v>
      </c>
      <c r="AD88" s="105"/>
      <c r="AE88" s="105"/>
      <c r="AF88" s="105"/>
      <c r="AG88" s="106"/>
      <c r="AH88" s="104">
        <v>0</v>
      </c>
      <c r="AI88" s="105"/>
      <c r="AJ88" s="105"/>
      <c r="AK88" s="105"/>
      <c r="AL88" s="106"/>
      <c r="AM88" s="104">
        <f>IF(ISNUMBER(X88),X88,0)+IF(ISNUMBER(AC88),AC88,0)</f>
        <v>7624472</v>
      </c>
      <c r="AN88" s="105"/>
      <c r="AO88" s="105"/>
      <c r="AP88" s="105"/>
      <c r="AQ88" s="106"/>
      <c r="AR88" s="104">
        <v>7542651</v>
      </c>
      <c r="AS88" s="105"/>
      <c r="AT88" s="105"/>
      <c r="AU88" s="105"/>
      <c r="AV88" s="106"/>
      <c r="AW88" s="104">
        <v>615291</v>
      </c>
      <c r="AX88" s="105"/>
      <c r="AY88" s="105"/>
      <c r="AZ88" s="105"/>
      <c r="BA88" s="106"/>
      <c r="BB88" s="104">
        <v>0</v>
      </c>
      <c r="BC88" s="105"/>
      <c r="BD88" s="105"/>
      <c r="BE88" s="105"/>
      <c r="BF88" s="106"/>
      <c r="BG88" s="103">
        <f>IF(ISNUMBER(AR88),AR88,0)+IF(ISNUMBER(AW88),AW88,0)</f>
        <v>8157942</v>
      </c>
      <c r="BH88" s="103"/>
      <c r="BI88" s="103"/>
      <c r="BJ88" s="103"/>
      <c r="BK88" s="103"/>
    </row>
    <row r="90" spans="1:79" ht="14.25" customHeight="1" x14ac:dyDescent="0.2">
      <c r="A90" s="42" t="s">
        <v>259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230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</row>
    <row r="92" spans="1:79" ht="23.1" customHeight="1" x14ac:dyDescent="0.2">
      <c r="A92" s="67" t="s">
        <v>119</v>
      </c>
      <c r="B92" s="68"/>
      <c r="C92" s="68"/>
      <c r="D92" s="68"/>
      <c r="E92" s="69"/>
      <c r="F92" s="61" t="s">
        <v>19</v>
      </c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3"/>
      <c r="X92" s="36" t="s">
        <v>252</v>
      </c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0" t="s">
        <v>257</v>
      </c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2"/>
    </row>
    <row r="93" spans="1:79" ht="53.25" customHeight="1" x14ac:dyDescent="0.2">
      <c r="A93" s="70"/>
      <c r="B93" s="71"/>
      <c r="C93" s="71"/>
      <c r="D93" s="71"/>
      <c r="E93" s="72"/>
      <c r="F93" s="64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6"/>
      <c r="X93" s="30" t="s">
        <v>4</v>
      </c>
      <c r="Y93" s="31"/>
      <c r="Z93" s="31"/>
      <c r="AA93" s="31"/>
      <c r="AB93" s="32"/>
      <c r="AC93" s="30" t="s">
        <v>3</v>
      </c>
      <c r="AD93" s="31"/>
      <c r="AE93" s="31"/>
      <c r="AF93" s="31"/>
      <c r="AG93" s="32"/>
      <c r="AH93" s="46" t="s">
        <v>116</v>
      </c>
      <c r="AI93" s="47"/>
      <c r="AJ93" s="47"/>
      <c r="AK93" s="47"/>
      <c r="AL93" s="48"/>
      <c r="AM93" s="30" t="s">
        <v>5</v>
      </c>
      <c r="AN93" s="31"/>
      <c r="AO93" s="31"/>
      <c r="AP93" s="31"/>
      <c r="AQ93" s="32"/>
      <c r="AR93" s="30" t="s">
        <v>4</v>
      </c>
      <c r="AS93" s="31"/>
      <c r="AT93" s="31"/>
      <c r="AU93" s="31"/>
      <c r="AV93" s="32"/>
      <c r="AW93" s="30" t="s">
        <v>3</v>
      </c>
      <c r="AX93" s="31"/>
      <c r="AY93" s="31"/>
      <c r="AZ93" s="31"/>
      <c r="BA93" s="32"/>
      <c r="BB93" s="49" t="s">
        <v>116</v>
      </c>
      <c r="BC93" s="49"/>
      <c r="BD93" s="49"/>
      <c r="BE93" s="49"/>
      <c r="BF93" s="49"/>
      <c r="BG93" s="30" t="s">
        <v>96</v>
      </c>
      <c r="BH93" s="31"/>
      <c r="BI93" s="31"/>
      <c r="BJ93" s="31"/>
      <c r="BK93" s="32"/>
    </row>
    <row r="94" spans="1:79" ht="15" customHeight="1" x14ac:dyDescent="0.2">
      <c r="A94" s="30">
        <v>1</v>
      </c>
      <c r="B94" s="31"/>
      <c r="C94" s="31"/>
      <c r="D94" s="31"/>
      <c r="E94" s="32"/>
      <c r="F94" s="30">
        <v>2</v>
      </c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2"/>
      <c r="X94" s="30">
        <v>3</v>
      </c>
      <c r="Y94" s="31"/>
      <c r="Z94" s="31"/>
      <c r="AA94" s="31"/>
      <c r="AB94" s="32"/>
      <c r="AC94" s="30">
        <v>4</v>
      </c>
      <c r="AD94" s="31"/>
      <c r="AE94" s="31"/>
      <c r="AF94" s="31"/>
      <c r="AG94" s="32"/>
      <c r="AH94" s="30">
        <v>5</v>
      </c>
      <c r="AI94" s="31"/>
      <c r="AJ94" s="31"/>
      <c r="AK94" s="31"/>
      <c r="AL94" s="32"/>
      <c r="AM94" s="30">
        <v>6</v>
      </c>
      <c r="AN94" s="31"/>
      <c r="AO94" s="31"/>
      <c r="AP94" s="31"/>
      <c r="AQ94" s="32"/>
      <c r="AR94" s="30">
        <v>7</v>
      </c>
      <c r="AS94" s="31"/>
      <c r="AT94" s="31"/>
      <c r="AU94" s="31"/>
      <c r="AV94" s="32"/>
      <c r="AW94" s="30">
        <v>8</v>
      </c>
      <c r="AX94" s="31"/>
      <c r="AY94" s="31"/>
      <c r="AZ94" s="31"/>
      <c r="BA94" s="32"/>
      <c r="BB94" s="30">
        <v>9</v>
      </c>
      <c r="BC94" s="31"/>
      <c r="BD94" s="31"/>
      <c r="BE94" s="31"/>
      <c r="BF94" s="32"/>
      <c r="BG94" s="30">
        <v>10</v>
      </c>
      <c r="BH94" s="31"/>
      <c r="BI94" s="31"/>
      <c r="BJ94" s="31"/>
      <c r="BK94" s="32"/>
    </row>
    <row r="95" spans="1:79" s="1" customFormat="1" ht="15" hidden="1" customHeight="1" x14ac:dyDescent="0.2">
      <c r="A95" s="33" t="s">
        <v>64</v>
      </c>
      <c r="B95" s="34"/>
      <c r="C95" s="34"/>
      <c r="D95" s="34"/>
      <c r="E95" s="35"/>
      <c r="F95" s="33" t="s">
        <v>57</v>
      </c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5"/>
      <c r="X95" s="33" t="s">
        <v>60</v>
      </c>
      <c r="Y95" s="34"/>
      <c r="Z95" s="34"/>
      <c r="AA95" s="34"/>
      <c r="AB95" s="35"/>
      <c r="AC95" s="33" t="s">
        <v>61</v>
      </c>
      <c r="AD95" s="34"/>
      <c r="AE95" s="34"/>
      <c r="AF95" s="34"/>
      <c r="AG95" s="35"/>
      <c r="AH95" s="33" t="s">
        <v>94</v>
      </c>
      <c r="AI95" s="34"/>
      <c r="AJ95" s="34"/>
      <c r="AK95" s="34"/>
      <c r="AL95" s="35"/>
      <c r="AM95" s="50" t="s">
        <v>171</v>
      </c>
      <c r="AN95" s="51"/>
      <c r="AO95" s="51"/>
      <c r="AP95" s="51"/>
      <c r="AQ95" s="52"/>
      <c r="AR95" s="33" t="s">
        <v>62</v>
      </c>
      <c r="AS95" s="34"/>
      <c r="AT95" s="34"/>
      <c r="AU95" s="34"/>
      <c r="AV95" s="35"/>
      <c r="AW95" s="33" t="s">
        <v>63</v>
      </c>
      <c r="AX95" s="34"/>
      <c r="AY95" s="34"/>
      <c r="AZ95" s="34"/>
      <c r="BA95" s="35"/>
      <c r="BB95" s="33" t="s">
        <v>95</v>
      </c>
      <c r="BC95" s="34"/>
      <c r="BD95" s="34"/>
      <c r="BE95" s="34"/>
      <c r="BF95" s="35"/>
      <c r="BG95" s="50" t="s">
        <v>171</v>
      </c>
      <c r="BH95" s="51"/>
      <c r="BI95" s="51"/>
      <c r="BJ95" s="51"/>
      <c r="BK95" s="52"/>
      <c r="CA95" t="s">
        <v>31</v>
      </c>
    </row>
    <row r="96" spans="1:79" s="6" customFormat="1" ht="12.75" customHeight="1" x14ac:dyDescent="0.2">
      <c r="A96" s="87"/>
      <c r="B96" s="85"/>
      <c r="C96" s="85"/>
      <c r="D96" s="85"/>
      <c r="E96" s="86"/>
      <c r="F96" s="87" t="s">
        <v>147</v>
      </c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6"/>
      <c r="X96" s="107"/>
      <c r="Y96" s="108"/>
      <c r="Z96" s="108"/>
      <c r="AA96" s="108"/>
      <c r="AB96" s="109"/>
      <c r="AC96" s="107"/>
      <c r="AD96" s="108"/>
      <c r="AE96" s="108"/>
      <c r="AF96" s="108"/>
      <c r="AG96" s="109"/>
      <c r="AH96" s="103"/>
      <c r="AI96" s="103"/>
      <c r="AJ96" s="103"/>
      <c r="AK96" s="103"/>
      <c r="AL96" s="103"/>
      <c r="AM96" s="103">
        <f>IF(ISNUMBER(X96),X96,0)+IF(ISNUMBER(AC96),AC96,0)</f>
        <v>0</v>
      </c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  <c r="BD96" s="103"/>
      <c r="BE96" s="103"/>
      <c r="BF96" s="103"/>
      <c r="BG96" s="103">
        <f>IF(ISNUMBER(AR96),AR96,0)+IF(ISNUMBER(AW96),AW96,0)</f>
        <v>0</v>
      </c>
      <c r="BH96" s="103"/>
      <c r="BI96" s="103"/>
      <c r="BJ96" s="103"/>
      <c r="BK96" s="103"/>
      <c r="CA96" s="6" t="s">
        <v>32</v>
      </c>
    </row>
    <row r="99" spans="1:79" ht="14.25" customHeight="1" x14ac:dyDescent="0.2">
      <c r="A99" s="42" t="s">
        <v>120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245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15" customHeight="1" x14ac:dyDescent="0.2">
      <c r="A101" s="53" t="s">
        <v>230</v>
      </c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</row>
    <row r="102" spans="1:79" ht="23.1" customHeight="1" x14ac:dyDescent="0.2">
      <c r="A102" s="61" t="s">
        <v>6</v>
      </c>
      <c r="B102" s="62"/>
      <c r="C102" s="62"/>
      <c r="D102" s="61" t="s">
        <v>121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3"/>
      <c r="U102" s="30" t="s">
        <v>231</v>
      </c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2"/>
      <c r="AN102" s="30" t="s">
        <v>234</v>
      </c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2"/>
      <c r="BG102" s="36" t="s">
        <v>242</v>
      </c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</row>
    <row r="103" spans="1:79" ht="52.5" customHeight="1" x14ac:dyDescent="0.2">
      <c r="A103" s="64"/>
      <c r="B103" s="65"/>
      <c r="C103" s="65"/>
      <c r="D103" s="64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6"/>
      <c r="U103" s="30" t="s">
        <v>4</v>
      </c>
      <c r="V103" s="31"/>
      <c r="W103" s="31"/>
      <c r="X103" s="31"/>
      <c r="Y103" s="32"/>
      <c r="Z103" s="30" t="s">
        <v>3</v>
      </c>
      <c r="AA103" s="31"/>
      <c r="AB103" s="31"/>
      <c r="AC103" s="31"/>
      <c r="AD103" s="32"/>
      <c r="AE103" s="46" t="s">
        <v>116</v>
      </c>
      <c r="AF103" s="47"/>
      <c r="AG103" s="47"/>
      <c r="AH103" s="48"/>
      <c r="AI103" s="30" t="s">
        <v>5</v>
      </c>
      <c r="AJ103" s="31"/>
      <c r="AK103" s="31"/>
      <c r="AL103" s="31"/>
      <c r="AM103" s="32"/>
      <c r="AN103" s="30" t="s">
        <v>4</v>
      </c>
      <c r="AO103" s="31"/>
      <c r="AP103" s="31"/>
      <c r="AQ103" s="31"/>
      <c r="AR103" s="32"/>
      <c r="AS103" s="30" t="s">
        <v>3</v>
      </c>
      <c r="AT103" s="31"/>
      <c r="AU103" s="31"/>
      <c r="AV103" s="31"/>
      <c r="AW103" s="32"/>
      <c r="AX103" s="46" t="s">
        <v>116</v>
      </c>
      <c r="AY103" s="47"/>
      <c r="AZ103" s="47"/>
      <c r="BA103" s="48"/>
      <c r="BB103" s="30" t="s">
        <v>96</v>
      </c>
      <c r="BC103" s="31"/>
      <c r="BD103" s="31"/>
      <c r="BE103" s="31"/>
      <c r="BF103" s="32"/>
      <c r="BG103" s="30" t="s">
        <v>4</v>
      </c>
      <c r="BH103" s="31"/>
      <c r="BI103" s="31"/>
      <c r="BJ103" s="31"/>
      <c r="BK103" s="32"/>
      <c r="BL103" s="36" t="s">
        <v>3</v>
      </c>
      <c r="BM103" s="36"/>
      <c r="BN103" s="36"/>
      <c r="BO103" s="36"/>
      <c r="BP103" s="36"/>
      <c r="BQ103" s="49" t="s">
        <v>116</v>
      </c>
      <c r="BR103" s="49"/>
      <c r="BS103" s="49"/>
      <c r="BT103" s="49"/>
      <c r="BU103" s="30" t="s">
        <v>97</v>
      </c>
      <c r="BV103" s="31"/>
      <c r="BW103" s="31"/>
      <c r="BX103" s="31"/>
      <c r="BY103" s="32"/>
    </row>
    <row r="104" spans="1:79" ht="15" customHeight="1" x14ac:dyDescent="0.2">
      <c r="A104" s="30">
        <v>1</v>
      </c>
      <c r="B104" s="31"/>
      <c r="C104" s="31"/>
      <c r="D104" s="30">
        <v>2</v>
      </c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2"/>
      <c r="U104" s="30">
        <v>3</v>
      </c>
      <c r="V104" s="31"/>
      <c r="W104" s="31"/>
      <c r="X104" s="31"/>
      <c r="Y104" s="32"/>
      <c r="Z104" s="30">
        <v>4</v>
      </c>
      <c r="AA104" s="31"/>
      <c r="AB104" s="31"/>
      <c r="AC104" s="31"/>
      <c r="AD104" s="32"/>
      <c r="AE104" s="30">
        <v>5</v>
      </c>
      <c r="AF104" s="31"/>
      <c r="AG104" s="31"/>
      <c r="AH104" s="32"/>
      <c r="AI104" s="30">
        <v>6</v>
      </c>
      <c r="AJ104" s="31"/>
      <c r="AK104" s="31"/>
      <c r="AL104" s="31"/>
      <c r="AM104" s="32"/>
      <c r="AN104" s="30">
        <v>7</v>
      </c>
      <c r="AO104" s="31"/>
      <c r="AP104" s="31"/>
      <c r="AQ104" s="31"/>
      <c r="AR104" s="32"/>
      <c r="AS104" s="30">
        <v>8</v>
      </c>
      <c r="AT104" s="31"/>
      <c r="AU104" s="31"/>
      <c r="AV104" s="31"/>
      <c r="AW104" s="32"/>
      <c r="AX104" s="36">
        <v>9</v>
      </c>
      <c r="AY104" s="36"/>
      <c r="AZ104" s="36"/>
      <c r="BA104" s="36"/>
      <c r="BB104" s="30">
        <v>10</v>
      </c>
      <c r="BC104" s="31"/>
      <c r="BD104" s="31"/>
      <c r="BE104" s="31"/>
      <c r="BF104" s="32"/>
      <c r="BG104" s="30">
        <v>11</v>
      </c>
      <c r="BH104" s="31"/>
      <c r="BI104" s="31"/>
      <c r="BJ104" s="31"/>
      <c r="BK104" s="32"/>
      <c r="BL104" s="36">
        <v>12</v>
      </c>
      <c r="BM104" s="36"/>
      <c r="BN104" s="36"/>
      <c r="BO104" s="36"/>
      <c r="BP104" s="36"/>
      <c r="BQ104" s="30">
        <v>13</v>
      </c>
      <c r="BR104" s="31"/>
      <c r="BS104" s="31"/>
      <c r="BT104" s="32"/>
      <c r="BU104" s="30">
        <v>14</v>
      </c>
      <c r="BV104" s="31"/>
      <c r="BW104" s="31"/>
      <c r="BX104" s="31"/>
      <c r="BY104" s="32"/>
    </row>
    <row r="105" spans="1:79" s="1" customFormat="1" ht="14.25" hidden="1" customHeight="1" x14ac:dyDescent="0.2">
      <c r="A105" s="33" t="s">
        <v>69</v>
      </c>
      <c r="B105" s="34"/>
      <c r="C105" s="34"/>
      <c r="D105" s="33" t="s">
        <v>57</v>
      </c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5"/>
      <c r="U105" s="38" t="s">
        <v>65</v>
      </c>
      <c r="V105" s="38"/>
      <c r="W105" s="38"/>
      <c r="X105" s="38"/>
      <c r="Y105" s="38"/>
      <c r="Z105" s="38" t="s">
        <v>66</v>
      </c>
      <c r="AA105" s="38"/>
      <c r="AB105" s="38"/>
      <c r="AC105" s="38"/>
      <c r="AD105" s="38"/>
      <c r="AE105" s="38" t="s">
        <v>91</v>
      </c>
      <c r="AF105" s="38"/>
      <c r="AG105" s="38"/>
      <c r="AH105" s="38"/>
      <c r="AI105" s="44" t="s">
        <v>170</v>
      </c>
      <c r="AJ105" s="44"/>
      <c r="AK105" s="44"/>
      <c r="AL105" s="44"/>
      <c r="AM105" s="44"/>
      <c r="AN105" s="38" t="s">
        <v>67</v>
      </c>
      <c r="AO105" s="38"/>
      <c r="AP105" s="38"/>
      <c r="AQ105" s="38"/>
      <c r="AR105" s="38"/>
      <c r="AS105" s="38" t="s">
        <v>68</v>
      </c>
      <c r="AT105" s="38"/>
      <c r="AU105" s="38"/>
      <c r="AV105" s="38"/>
      <c r="AW105" s="38"/>
      <c r="AX105" s="38" t="s">
        <v>92</v>
      </c>
      <c r="AY105" s="38"/>
      <c r="AZ105" s="38"/>
      <c r="BA105" s="38"/>
      <c r="BB105" s="44" t="s">
        <v>170</v>
      </c>
      <c r="BC105" s="44"/>
      <c r="BD105" s="44"/>
      <c r="BE105" s="44"/>
      <c r="BF105" s="44"/>
      <c r="BG105" s="38" t="s">
        <v>58</v>
      </c>
      <c r="BH105" s="38"/>
      <c r="BI105" s="38"/>
      <c r="BJ105" s="38"/>
      <c r="BK105" s="38"/>
      <c r="BL105" s="38" t="s">
        <v>59</v>
      </c>
      <c r="BM105" s="38"/>
      <c r="BN105" s="38"/>
      <c r="BO105" s="38"/>
      <c r="BP105" s="38"/>
      <c r="BQ105" s="38" t="s">
        <v>93</v>
      </c>
      <c r="BR105" s="38"/>
      <c r="BS105" s="38"/>
      <c r="BT105" s="38"/>
      <c r="BU105" s="44" t="s">
        <v>170</v>
      </c>
      <c r="BV105" s="44"/>
      <c r="BW105" s="44"/>
      <c r="BX105" s="44"/>
      <c r="BY105" s="44"/>
      <c r="CA105" t="s">
        <v>33</v>
      </c>
    </row>
    <row r="106" spans="1:79" s="99" customFormat="1" ht="25.5" customHeight="1" x14ac:dyDescent="0.2">
      <c r="A106" s="89">
        <v>1</v>
      </c>
      <c r="B106" s="90"/>
      <c r="C106" s="90"/>
      <c r="D106" s="92" t="s">
        <v>185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4"/>
      <c r="U106" s="96">
        <v>6004118.1200000001</v>
      </c>
      <c r="V106" s="97"/>
      <c r="W106" s="97"/>
      <c r="X106" s="97"/>
      <c r="Y106" s="98"/>
      <c r="Z106" s="96">
        <v>475995</v>
      </c>
      <c r="AA106" s="97"/>
      <c r="AB106" s="97"/>
      <c r="AC106" s="97"/>
      <c r="AD106" s="98"/>
      <c r="AE106" s="96">
        <v>0</v>
      </c>
      <c r="AF106" s="97"/>
      <c r="AG106" s="97"/>
      <c r="AH106" s="98"/>
      <c r="AI106" s="96">
        <f>IF(ISNUMBER(U106),U106,0)+IF(ISNUMBER(Z106),Z106,0)</f>
        <v>6480113.1200000001</v>
      </c>
      <c r="AJ106" s="97"/>
      <c r="AK106" s="97"/>
      <c r="AL106" s="97"/>
      <c r="AM106" s="98"/>
      <c r="AN106" s="96">
        <v>6514156</v>
      </c>
      <c r="AO106" s="97"/>
      <c r="AP106" s="97"/>
      <c r="AQ106" s="97"/>
      <c r="AR106" s="98"/>
      <c r="AS106" s="96">
        <v>582300</v>
      </c>
      <c r="AT106" s="97"/>
      <c r="AU106" s="97"/>
      <c r="AV106" s="97"/>
      <c r="AW106" s="98"/>
      <c r="AX106" s="96">
        <v>0</v>
      </c>
      <c r="AY106" s="97"/>
      <c r="AZ106" s="97"/>
      <c r="BA106" s="98"/>
      <c r="BB106" s="96">
        <f>IF(ISNUMBER(AN106),AN106,0)+IF(ISNUMBER(AS106),AS106,0)</f>
        <v>7096456</v>
      </c>
      <c r="BC106" s="97"/>
      <c r="BD106" s="97"/>
      <c r="BE106" s="97"/>
      <c r="BF106" s="98"/>
      <c r="BG106" s="96">
        <v>6542702</v>
      </c>
      <c r="BH106" s="97"/>
      <c r="BI106" s="97"/>
      <c r="BJ106" s="97"/>
      <c r="BK106" s="98"/>
      <c r="BL106" s="96">
        <v>533925</v>
      </c>
      <c r="BM106" s="97"/>
      <c r="BN106" s="97"/>
      <c r="BO106" s="97"/>
      <c r="BP106" s="98"/>
      <c r="BQ106" s="96">
        <v>0</v>
      </c>
      <c r="BR106" s="97"/>
      <c r="BS106" s="97"/>
      <c r="BT106" s="98"/>
      <c r="BU106" s="96">
        <f>IF(ISNUMBER(BG106),BG106,0)+IF(ISNUMBER(BL106),BL106,0)</f>
        <v>7076627</v>
      </c>
      <c r="BV106" s="97"/>
      <c r="BW106" s="97"/>
      <c r="BX106" s="97"/>
      <c r="BY106" s="98"/>
      <c r="CA106" s="99" t="s">
        <v>34</v>
      </c>
    </row>
    <row r="107" spans="1:79" s="6" customFormat="1" ht="12.75" customHeight="1" x14ac:dyDescent="0.2">
      <c r="A107" s="87"/>
      <c r="B107" s="85"/>
      <c r="C107" s="85"/>
      <c r="D107" s="100" t="s">
        <v>147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2"/>
      <c r="U107" s="104">
        <v>6004118.1200000001</v>
      </c>
      <c r="V107" s="105"/>
      <c r="W107" s="105"/>
      <c r="X107" s="105"/>
      <c r="Y107" s="106"/>
      <c r="Z107" s="104">
        <v>475995</v>
      </c>
      <c r="AA107" s="105"/>
      <c r="AB107" s="105"/>
      <c r="AC107" s="105"/>
      <c r="AD107" s="106"/>
      <c r="AE107" s="104">
        <v>0</v>
      </c>
      <c r="AF107" s="105"/>
      <c r="AG107" s="105"/>
      <c r="AH107" s="106"/>
      <c r="AI107" s="104">
        <f>IF(ISNUMBER(U107),U107,0)+IF(ISNUMBER(Z107),Z107,0)</f>
        <v>6480113.1200000001</v>
      </c>
      <c r="AJ107" s="105"/>
      <c r="AK107" s="105"/>
      <c r="AL107" s="105"/>
      <c r="AM107" s="106"/>
      <c r="AN107" s="104">
        <v>6514156</v>
      </c>
      <c r="AO107" s="105"/>
      <c r="AP107" s="105"/>
      <c r="AQ107" s="105"/>
      <c r="AR107" s="106"/>
      <c r="AS107" s="104">
        <v>582300</v>
      </c>
      <c r="AT107" s="105"/>
      <c r="AU107" s="105"/>
      <c r="AV107" s="105"/>
      <c r="AW107" s="106"/>
      <c r="AX107" s="104">
        <v>0</v>
      </c>
      <c r="AY107" s="105"/>
      <c r="AZ107" s="105"/>
      <c r="BA107" s="106"/>
      <c r="BB107" s="104">
        <f>IF(ISNUMBER(AN107),AN107,0)+IF(ISNUMBER(AS107),AS107,0)</f>
        <v>7096456</v>
      </c>
      <c r="BC107" s="105"/>
      <c r="BD107" s="105"/>
      <c r="BE107" s="105"/>
      <c r="BF107" s="106"/>
      <c r="BG107" s="104">
        <v>6542702</v>
      </c>
      <c r="BH107" s="105"/>
      <c r="BI107" s="105"/>
      <c r="BJ107" s="105"/>
      <c r="BK107" s="106"/>
      <c r="BL107" s="104">
        <v>533925</v>
      </c>
      <c r="BM107" s="105"/>
      <c r="BN107" s="105"/>
      <c r="BO107" s="105"/>
      <c r="BP107" s="106"/>
      <c r="BQ107" s="104">
        <v>0</v>
      </c>
      <c r="BR107" s="105"/>
      <c r="BS107" s="105"/>
      <c r="BT107" s="106"/>
      <c r="BU107" s="104">
        <f>IF(ISNUMBER(BG107),BG107,0)+IF(ISNUMBER(BL107),BL107,0)</f>
        <v>7076627</v>
      </c>
      <c r="BV107" s="105"/>
      <c r="BW107" s="105"/>
      <c r="BX107" s="105"/>
      <c r="BY107" s="106"/>
    </row>
    <row r="109" spans="1:79" ht="14.25" customHeight="1" x14ac:dyDescent="0.2">
      <c r="A109" s="42" t="s">
        <v>260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15" customHeight="1" x14ac:dyDescent="0.2">
      <c r="A110" s="45" t="s">
        <v>230</v>
      </c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</row>
    <row r="111" spans="1:79" ht="23.1" customHeight="1" x14ac:dyDescent="0.2">
      <c r="A111" s="61" t="s">
        <v>6</v>
      </c>
      <c r="B111" s="62"/>
      <c r="C111" s="62"/>
      <c r="D111" s="61" t="s">
        <v>121</v>
      </c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3"/>
      <c r="U111" s="36" t="s">
        <v>252</v>
      </c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 t="s">
        <v>257</v>
      </c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</row>
    <row r="112" spans="1:79" ht="54" customHeight="1" x14ac:dyDescent="0.2">
      <c r="A112" s="64"/>
      <c r="B112" s="65"/>
      <c r="C112" s="65"/>
      <c r="D112" s="64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6"/>
      <c r="U112" s="30" t="s">
        <v>4</v>
      </c>
      <c r="V112" s="31"/>
      <c r="W112" s="31"/>
      <c r="X112" s="31"/>
      <c r="Y112" s="32"/>
      <c r="Z112" s="30" t="s">
        <v>3</v>
      </c>
      <c r="AA112" s="31"/>
      <c r="AB112" s="31"/>
      <c r="AC112" s="31"/>
      <c r="AD112" s="32"/>
      <c r="AE112" s="46" t="s">
        <v>116</v>
      </c>
      <c r="AF112" s="47"/>
      <c r="AG112" s="47"/>
      <c r="AH112" s="47"/>
      <c r="AI112" s="48"/>
      <c r="AJ112" s="30" t="s">
        <v>5</v>
      </c>
      <c r="AK112" s="31"/>
      <c r="AL112" s="31"/>
      <c r="AM112" s="31"/>
      <c r="AN112" s="32"/>
      <c r="AO112" s="30" t="s">
        <v>4</v>
      </c>
      <c r="AP112" s="31"/>
      <c r="AQ112" s="31"/>
      <c r="AR112" s="31"/>
      <c r="AS112" s="32"/>
      <c r="AT112" s="30" t="s">
        <v>3</v>
      </c>
      <c r="AU112" s="31"/>
      <c r="AV112" s="31"/>
      <c r="AW112" s="31"/>
      <c r="AX112" s="32"/>
      <c r="AY112" s="46" t="s">
        <v>116</v>
      </c>
      <c r="AZ112" s="47"/>
      <c r="BA112" s="47"/>
      <c r="BB112" s="47"/>
      <c r="BC112" s="48"/>
      <c r="BD112" s="36" t="s">
        <v>96</v>
      </c>
      <c r="BE112" s="36"/>
      <c r="BF112" s="36"/>
      <c r="BG112" s="36"/>
      <c r="BH112" s="36"/>
    </row>
    <row r="113" spans="1:79" ht="15" customHeight="1" x14ac:dyDescent="0.2">
      <c r="A113" s="30" t="s">
        <v>169</v>
      </c>
      <c r="B113" s="31"/>
      <c r="C113" s="31"/>
      <c r="D113" s="30">
        <v>2</v>
      </c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2"/>
      <c r="U113" s="30">
        <v>3</v>
      </c>
      <c r="V113" s="31"/>
      <c r="W113" s="31"/>
      <c r="X113" s="31"/>
      <c r="Y113" s="32"/>
      <c r="Z113" s="30">
        <v>4</v>
      </c>
      <c r="AA113" s="31"/>
      <c r="AB113" s="31"/>
      <c r="AC113" s="31"/>
      <c r="AD113" s="32"/>
      <c r="AE113" s="30">
        <v>5</v>
      </c>
      <c r="AF113" s="31"/>
      <c r="AG113" s="31"/>
      <c r="AH113" s="31"/>
      <c r="AI113" s="32"/>
      <c r="AJ113" s="30">
        <v>6</v>
      </c>
      <c r="AK113" s="31"/>
      <c r="AL113" s="31"/>
      <c r="AM113" s="31"/>
      <c r="AN113" s="32"/>
      <c r="AO113" s="30">
        <v>7</v>
      </c>
      <c r="AP113" s="31"/>
      <c r="AQ113" s="31"/>
      <c r="AR113" s="31"/>
      <c r="AS113" s="32"/>
      <c r="AT113" s="30">
        <v>8</v>
      </c>
      <c r="AU113" s="31"/>
      <c r="AV113" s="31"/>
      <c r="AW113" s="31"/>
      <c r="AX113" s="32"/>
      <c r="AY113" s="30">
        <v>9</v>
      </c>
      <c r="AZ113" s="31"/>
      <c r="BA113" s="31"/>
      <c r="BB113" s="31"/>
      <c r="BC113" s="32"/>
      <c r="BD113" s="30">
        <v>10</v>
      </c>
      <c r="BE113" s="31"/>
      <c r="BF113" s="31"/>
      <c r="BG113" s="31"/>
      <c r="BH113" s="32"/>
    </row>
    <row r="114" spans="1:79" s="1" customFormat="1" ht="12.75" hidden="1" customHeight="1" x14ac:dyDescent="0.2">
      <c r="A114" s="33" t="s">
        <v>69</v>
      </c>
      <c r="B114" s="34"/>
      <c r="C114" s="34"/>
      <c r="D114" s="33" t="s">
        <v>57</v>
      </c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5"/>
      <c r="U114" s="33" t="s">
        <v>60</v>
      </c>
      <c r="V114" s="34"/>
      <c r="W114" s="34"/>
      <c r="X114" s="34"/>
      <c r="Y114" s="35"/>
      <c r="Z114" s="33" t="s">
        <v>61</v>
      </c>
      <c r="AA114" s="34"/>
      <c r="AB114" s="34"/>
      <c r="AC114" s="34"/>
      <c r="AD114" s="35"/>
      <c r="AE114" s="33" t="s">
        <v>94</v>
      </c>
      <c r="AF114" s="34"/>
      <c r="AG114" s="34"/>
      <c r="AH114" s="34"/>
      <c r="AI114" s="35"/>
      <c r="AJ114" s="50" t="s">
        <v>171</v>
      </c>
      <c r="AK114" s="51"/>
      <c r="AL114" s="51"/>
      <c r="AM114" s="51"/>
      <c r="AN114" s="52"/>
      <c r="AO114" s="33" t="s">
        <v>62</v>
      </c>
      <c r="AP114" s="34"/>
      <c r="AQ114" s="34"/>
      <c r="AR114" s="34"/>
      <c r="AS114" s="35"/>
      <c r="AT114" s="33" t="s">
        <v>63</v>
      </c>
      <c r="AU114" s="34"/>
      <c r="AV114" s="34"/>
      <c r="AW114" s="34"/>
      <c r="AX114" s="35"/>
      <c r="AY114" s="33" t="s">
        <v>95</v>
      </c>
      <c r="AZ114" s="34"/>
      <c r="BA114" s="34"/>
      <c r="BB114" s="34"/>
      <c r="BC114" s="35"/>
      <c r="BD114" s="44" t="s">
        <v>171</v>
      </c>
      <c r="BE114" s="44"/>
      <c r="BF114" s="44"/>
      <c r="BG114" s="44"/>
      <c r="BH114" s="44"/>
      <c r="CA114" s="1" t="s">
        <v>35</v>
      </c>
    </row>
    <row r="115" spans="1:79" s="99" customFormat="1" ht="25.5" customHeight="1" x14ac:dyDescent="0.2">
      <c r="A115" s="89">
        <v>1</v>
      </c>
      <c r="B115" s="90"/>
      <c r="C115" s="90"/>
      <c r="D115" s="92" t="s">
        <v>185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4"/>
      <c r="U115" s="96">
        <v>7049434</v>
      </c>
      <c r="V115" s="97"/>
      <c r="W115" s="97"/>
      <c r="X115" s="97"/>
      <c r="Y115" s="98"/>
      <c r="Z115" s="96">
        <v>575038</v>
      </c>
      <c r="AA115" s="97"/>
      <c r="AB115" s="97"/>
      <c r="AC115" s="97"/>
      <c r="AD115" s="98"/>
      <c r="AE115" s="95">
        <v>0</v>
      </c>
      <c r="AF115" s="95"/>
      <c r="AG115" s="95"/>
      <c r="AH115" s="95"/>
      <c r="AI115" s="95"/>
      <c r="AJ115" s="110">
        <f>IF(ISNUMBER(U115),U115,0)+IF(ISNUMBER(Z115),Z115,0)</f>
        <v>7624472</v>
      </c>
      <c r="AK115" s="110"/>
      <c r="AL115" s="110"/>
      <c r="AM115" s="110"/>
      <c r="AN115" s="110"/>
      <c r="AO115" s="95">
        <v>7542651</v>
      </c>
      <c r="AP115" s="95"/>
      <c r="AQ115" s="95"/>
      <c r="AR115" s="95"/>
      <c r="AS115" s="95"/>
      <c r="AT115" s="110">
        <v>615291</v>
      </c>
      <c r="AU115" s="110"/>
      <c r="AV115" s="110"/>
      <c r="AW115" s="110"/>
      <c r="AX115" s="110"/>
      <c r="AY115" s="95">
        <v>0</v>
      </c>
      <c r="AZ115" s="95"/>
      <c r="BA115" s="95"/>
      <c r="BB115" s="95"/>
      <c r="BC115" s="95"/>
      <c r="BD115" s="110">
        <f>IF(ISNUMBER(AO115),AO115,0)+IF(ISNUMBER(AT115),AT115,0)</f>
        <v>8157942</v>
      </c>
      <c r="BE115" s="110"/>
      <c r="BF115" s="110"/>
      <c r="BG115" s="110"/>
      <c r="BH115" s="110"/>
      <c r="CA115" s="99" t="s">
        <v>36</v>
      </c>
    </row>
    <row r="116" spans="1:79" s="6" customFormat="1" ht="12.75" customHeight="1" x14ac:dyDescent="0.2">
      <c r="A116" s="87"/>
      <c r="B116" s="85"/>
      <c r="C116" s="85"/>
      <c r="D116" s="100" t="s">
        <v>147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2"/>
      <c r="U116" s="104">
        <v>7049434</v>
      </c>
      <c r="V116" s="105"/>
      <c r="W116" s="105"/>
      <c r="X116" s="105"/>
      <c r="Y116" s="106"/>
      <c r="Z116" s="104">
        <v>575038</v>
      </c>
      <c r="AA116" s="105"/>
      <c r="AB116" s="105"/>
      <c r="AC116" s="105"/>
      <c r="AD116" s="106"/>
      <c r="AE116" s="103">
        <v>0</v>
      </c>
      <c r="AF116" s="103"/>
      <c r="AG116" s="103"/>
      <c r="AH116" s="103"/>
      <c r="AI116" s="103"/>
      <c r="AJ116" s="88">
        <f>IF(ISNUMBER(U116),U116,0)+IF(ISNUMBER(Z116),Z116,0)</f>
        <v>7624472</v>
      </c>
      <c r="AK116" s="88"/>
      <c r="AL116" s="88"/>
      <c r="AM116" s="88"/>
      <c r="AN116" s="88"/>
      <c r="AO116" s="103">
        <v>7542651</v>
      </c>
      <c r="AP116" s="103"/>
      <c r="AQ116" s="103"/>
      <c r="AR116" s="103"/>
      <c r="AS116" s="103"/>
      <c r="AT116" s="88">
        <v>615291</v>
      </c>
      <c r="AU116" s="88"/>
      <c r="AV116" s="88"/>
      <c r="AW116" s="88"/>
      <c r="AX116" s="88"/>
      <c r="AY116" s="103">
        <v>0</v>
      </c>
      <c r="AZ116" s="103"/>
      <c r="BA116" s="103"/>
      <c r="BB116" s="103"/>
      <c r="BC116" s="103"/>
      <c r="BD116" s="88">
        <f>IF(ISNUMBER(AO116),AO116,0)+IF(ISNUMBER(AT116),AT116,0)</f>
        <v>8157942</v>
      </c>
      <c r="BE116" s="88"/>
      <c r="BF116" s="88"/>
      <c r="BG116" s="88"/>
      <c r="BH116" s="88"/>
    </row>
    <row r="117" spans="1:79" s="5" customFormat="1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</row>
    <row r="119" spans="1:79" ht="14.25" customHeight="1" x14ac:dyDescent="0.2">
      <c r="A119" s="42" t="s">
        <v>152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</row>
    <row r="120" spans="1:79" ht="14.25" customHeight="1" x14ac:dyDescent="0.2">
      <c r="A120" s="42" t="s">
        <v>246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231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234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  <c r="BJ121" s="30" t="s">
        <v>242</v>
      </c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2"/>
    </row>
    <row r="122" spans="1:79" ht="32.2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  <c r="BJ122" s="36" t="s">
        <v>4</v>
      </c>
      <c r="BK122" s="36"/>
      <c r="BL122" s="36"/>
      <c r="BM122" s="36"/>
      <c r="BN122" s="36"/>
      <c r="BO122" s="36" t="s">
        <v>3</v>
      </c>
      <c r="BP122" s="36"/>
      <c r="BQ122" s="36"/>
      <c r="BR122" s="36"/>
      <c r="BS122" s="36"/>
      <c r="BT122" s="36" t="s">
        <v>97</v>
      </c>
      <c r="BU122" s="36"/>
      <c r="BV122" s="36"/>
      <c r="BW122" s="36"/>
      <c r="BX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  <c r="BJ123" s="36">
        <v>11</v>
      </c>
      <c r="BK123" s="36"/>
      <c r="BL123" s="36"/>
      <c r="BM123" s="36"/>
      <c r="BN123" s="36"/>
      <c r="BO123" s="36">
        <v>12</v>
      </c>
      <c r="BP123" s="36"/>
      <c r="BQ123" s="36"/>
      <c r="BR123" s="36"/>
      <c r="BS123" s="36"/>
      <c r="BT123" s="36">
        <v>13</v>
      </c>
      <c r="BU123" s="36"/>
      <c r="BV123" s="36"/>
      <c r="BW123" s="36"/>
      <c r="BX123" s="36"/>
    </row>
    <row r="124" spans="1:79" ht="10.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111</v>
      </c>
      <c r="AG124" s="38"/>
      <c r="AH124" s="38"/>
      <c r="AI124" s="38"/>
      <c r="AJ124" s="38"/>
      <c r="AK124" s="37" t="s">
        <v>112</v>
      </c>
      <c r="AL124" s="37"/>
      <c r="AM124" s="37"/>
      <c r="AN124" s="37"/>
      <c r="AO124" s="37"/>
      <c r="AP124" s="44" t="s">
        <v>187</v>
      </c>
      <c r="AQ124" s="44"/>
      <c r="AR124" s="44"/>
      <c r="AS124" s="44"/>
      <c r="AT124" s="44"/>
      <c r="AU124" s="38" t="s">
        <v>113</v>
      </c>
      <c r="AV124" s="38"/>
      <c r="AW124" s="38"/>
      <c r="AX124" s="38"/>
      <c r="AY124" s="38"/>
      <c r="AZ124" s="37" t="s">
        <v>114</v>
      </c>
      <c r="BA124" s="37"/>
      <c r="BB124" s="37"/>
      <c r="BC124" s="37"/>
      <c r="BD124" s="37"/>
      <c r="BE124" s="44" t="s">
        <v>187</v>
      </c>
      <c r="BF124" s="44"/>
      <c r="BG124" s="44"/>
      <c r="BH124" s="44"/>
      <c r="BI124" s="44"/>
      <c r="BJ124" s="38" t="s">
        <v>105</v>
      </c>
      <c r="BK124" s="38"/>
      <c r="BL124" s="38"/>
      <c r="BM124" s="38"/>
      <c r="BN124" s="38"/>
      <c r="BO124" s="37" t="s">
        <v>106</v>
      </c>
      <c r="BP124" s="37"/>
      <c r="BQ124" s="37"/>
      <c r="BR124" s="37"/>
      <c r="BS124" s="37"/>
      <c r="BT124" s="44" t="s">
        <v>187</v>
      </c>
      <c r="BU124" s="44"/>
      <c r="BV124" s="44"/>
      <c r="BW124" s="44"/>
      <c r="BX124" s="44"/>
      <c r="CA124" t="s">
        <v>37</v>
      </c>
    </row>
    <row r="125" spans="1:79" s="6" customFormat="1" ht="15" customHeight="1" x14ac:dyDescent="0.2">
      <c r="A125" s="87">
        <v>0</v>
      </c>
      <c r="B125" s="85"/>
      <c r="C125" s="85"/>
      <c r="D125" s="111" t="s">
        <v>186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  <c r="CA125" s="6" t="s">
        <v>38</v>
      </c>
    </row>
    <row r="126" spans="1:79" s="99" customFormat="1" ht="15" customHeight="1" x14ac:dyDescent="0.2">
      <c r="A126" s="89">
        <v>1</v>
      </c>
      <c r="B126" s="90"/>
      <c r="C126" s="90"/>
      <c r="D126" s="114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189</v>
      </c>
      <c r="R126" s="36"/>
      <c r="S126" s="36"/>
      <c r="T126" s="36"/>
      <c r="U126" s="36"/>
      <c r="V126" s="36" t="s">
        <v>190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2</v>
      </c>
      <c r="AG126" s="115"/>
      <c r="AH126" s="115"/>
      <c r="AI126" s="115"/>
      <c r="AJ126" s="115"/>
      <c r="AK126" s="115">
        <v>2</v>
      </c>
      <c r="AL126" s="115"/>
      <c r="AM126" s="115"/>
      <c r="AN126" s="115"/>
      <c r="AO126" s="115"/>
      <c r="AP126" s="115">
        <v>2</v>
      </c>
      <c r="AQ126" s="115"/>
      <c r="AR126" s="115"/>
      <c r="AS126" s="115"/>
      <c r="AT126" s="115"/>
      <c r="AU126" s="115">
        <v>2</v>
      </c>
      <c r="AV126" s="115"/>
      <c r="AW126" s="115"/>
      <c r="AX126" s="115"/>
      <c r="AY126" s="115"/>
      <c r="AZ126" s="115">
        <v>2</v>
      </c>
      <c r="BA126" s="115"/>
      <c r="BB126" s="115"/>
      <c r="BC126" s="115"/>
      <c r="BD126" s="115"/>
      <c r="BE126" s="115">
        <v>2</v>
      </c>
      <c r="BF126" s="115"/>
      <c r="BG126" s="115"/>
      <c r="BH126" s="115"/>
      <c r="BI126" s="115"/>
      <c r="BJ126" s="115">
        <v>2</v>
      </c>
      <c r="BK126" s="115"/>
      <c r="BL126" s="115"/>
      <c r="BM126" s="115"/>
      <c r="BN126" s="115"/>
      <c r="BO126" s="115">
        <v>2</v>
      </c>
      <c r="BP126" s="115"/>
      <c r="BQ126" s="115"/>
      <c r="BR126" s="115"/>
      <c r="BS126" s="115"/>
      <c r="BT126" s="115">
        <v>2</v>
      </c>
      <c r="BU126" s="115"/>
      <c r="BV126" s="115"/>
      <c r="BW126" s="115"/>
      <c r="BX126" s="115"/>
    </row>
    <row r="127" spans="1:79" s="99" customFormat="1" ht="15" customHeight="1" x14ac:dyDescent="0.2">
      <c r="A127" s="89">
        <v>2</v>
      </c>
      <c r="B127" s="90"/>
      <c r="C127" s="90"/>
      <c r="D127" s="114" t="s">
        <v>191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189</v>
      </c>
      <c r="R127" s="36"/>
      <c r="S127" s="36"/>
      <c r="T127" s="36"/>
      <c r="U127" s="36"/>
      <c r="V127" s="36" t="s">
        <v>192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42.76</v>
      </c>
      <c r="AG127" s="115"/>
      <c r="AH127" s="115"/>
      <c r="AI127" s="115"/>
      <c r="AJ127" s="115"/>
      <c r="AK127" s="115">
        <v>4</v>
      </c>
      <c r="AL127" s="115"/>
      <c r="AM127" s="115"/>
      <c r="AN127" s="115"/>
      <c r="AO127" s="115"/>
      <c r="AP127" s="115">
        <v>46.76</v>
      </c>
      <c r="AQ127" s="115"/>
      <c r="AR127" s="115"/>
      <c r="AS127" s="115"/>
      <c r="AT127" s="115"/>
      <c r="AU127" s="115">
        <v>38.26</v>
      </c>
      <c r="AV127" s="115"/>
      <c r="AW127" s="115"/>
      <c r="AX127" s="115"/>
      <c r="AY127" s="115"/>
      <c r="AZ127" s="115">
        <v>4</v>
      </c>
      <c r="BA127" s="115"/>
      <c r="BB127" s="115"/>
      <c r="BC127" s="115"/>
      <c r="BD127" s="115"/>
      <c r="BE127" s="115">
        <v>42.26</v>
      </c>
      <c r="BF127" s="115"/>
      <c r="BG127" s="115"/>
      <c r="BH127" s="115"/>
      <c r="BI127" s="115"/>
      <c r="BJ127" s="115">
        <v>47.86</v>
      </c>
      <c r="BK127" s="115"/>
      <c r="BL127" s="115"/>
      <c r="BM127" s="115"/>
      <c r="BN127" s="115"/>
      <c r="BO127" s="115">
        <v>4</v>
      </c>
      <c r="BP127" s="115"/>
      <c r="BQ127" s="115"/>
      <c r="BR127" s="115"/>
      <c r="BS127" s="115"/>
      <c r="BT127" s="115">
        <v>51.86</v>
      </c>
      <c r="BU127" s="115"/>
      <c r="BV127" s="115"/>
      <c r="BW127" s="115"/>
      <c r="BX127" s="115"/>
    </row>
    <row r="128" spans="1:79" s="99" customFormat="1" ht="15" customHeight="1" x14ac:dyDescent="0.2">
      <c r="A128" s="89">
        <v>3</v>
      </c>
      <c r="B128" s="90"/>
      <c r="C128" s="90"/>
      <c r="D128" s="114" t="s">
        <v>193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189</v>
      </c>
      <c r="R128" s="36"/>
      <c r="S128" s="36"/>
      <c r="T128" s="36"/>
      <c r="U128" s="36"/>
      <c r="V128" s="36" t="s">
        <v>190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14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14</v>
      </c>
      <c r="AQ128" s="115"/>
      <c r="AR128" s="115"/>
      <c r="AS128" s="115"/>
      <c r="AT128" s="115"/>
      <c r="AU128" s="115">
        <v>14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14</v>
      </c>
      <c r="BF128" s="115"/>
      <c r="BG128" s="115"/>
      <c r="BH128" s="115"/>
      <c r="BI128" s="115"/>
      <c r="BJ128" s="115">
        <v>14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14</v>
      </c>
      <c r="BU128" s="115"/>
      <c r="BV128" s="115"/>
      <c r="BW128" s="115"/>
      <c r="BX128" s="115"/>
    </row>
    <row r="129" spans="1:79" s="99" customFormat="1" ht="15" customHeight="1" x14ac:dyDescent="0.2">
      <c r="A129" s="89">
        <v>4</v>
      </c>
      <c r="B129" s="90"/>
      <c r="C129" s="90"/>
      <c r="D129" s="114" t="s">
        <v>194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189</v>
      </c>
      <c r="R129" s="36"/>
      <c r="S129" s="36"/>
      <c r="T129" s="36"/>
      <c r="U129" s="36"/>
      <c r="V129" s="36" t="s">
        <v>190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115">
        <v>9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9</v>
      </c>
      <c r="AQ129" s="115"/>
      <c r="AR129" s="115"/>
      <c r="AS129" s="115"/>
      <c r="AT129" s="115"/>
      <c r="AU129" s="115">
        <v>9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9</v>
      </c>
      <c r="BF129" s="115"/>
      <c r="BG129" s="115"/>
      <c r="BH129" s="115"/>
      <c r="BI129" s="115"/>
      <c r="BJ129" s="115">
        <v>9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9</v>
      </c>
      <c r="BU129" s="115"/>
      <c r="BV129" s="115"/>
      <c r="BW129" s="115"/>
      <c r="BX129" s="115"/>
    </row>
    <row r="130" spans="1:79" s="6" customFormat="1" ht="15" customHeight="1" x14ac:dyDescent="0.2">
      <c r="A130" s="87">
        <v>0</v>
      </c>
      <c r="B130" s="85"/>
      <c r="C130" s="85"/>
      <c r="D130" s="113" t="s">
        <v>195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/>
      <c r="BU130" s="112"/>
      <c r="BV130" s="112"/>
      <c r="BW130" s="112"/>
      <c r="BX130" s="112"/>
    </row>
    <row r="131" spans="1:79" s="99" customFormat="1" ht="15" customHeight="1" x14ac:dyDescent="0.2">
      <c r="A131" s="89">
        <v>1</v>
      </c>
      <c r="B131" s="90"/>
      <c r="C131" s="90"/>
      <c r="D131" s="114" t="s">
        <v>196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197</v>
      </c>
      <c r="R131" s="36"/>
      <c r="S131" s="36"/>
      <c r="T131" s="36"/>
      <c r="U131" s="36"/>
      <c r="V131" s="36" t="s">
        <v>190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115">
        <v>315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315</v>
      </c>
      <c r="AQ131" s="115"/>
      <c r="AR131" s="115"/>
      <c r="AS131" s="115"/>
      <c r="AT131" s="115"/>
      <c r="AU131" s="115">
        <v>288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288</v>
      </c>
      <c r="BF131" s="115"/>
      <c r="BG131" s="115"/>
      <c r="BH131" s="115"/>
      <c r="BI131" s="115"/>
      <c r="BJ131" s="115">
        <v>298</v>
      </c>
      <c r="BK131" s="115"/>
      <c r="BL131" s="115"/>
      <c r="BM131" s="115"/>
      <c r="BN131" s="115"/>
      <c r="BO131" s="115">
        <v>211</v>
      </c>
      <c r="BP131" s="115"/>
      <c r="BQ131" s="115"/>
      <c r="BR131" s="115"/>
      <c r="BS131" s="115"/>
      <c r="BT131" s="115">
        <v>509</v>
      </c>
      <c r="BU131" s="115"/>
      <c r="BV131" s="115"/>
      <c r="BW131" s="115"/>
      <c r="BX131" s="115"/>
    </row>
    <row r="132" spans="1:79" s="99" customFormat="1" ht="15" customHeight="1" x14ac:dyDescent="0.2">
      <c r="A132" s="89">
        <v>2</v>
      </c>
      <c r="B132" s="90"/>
      <c r="C132" s="90"/>
      <c r="D132" s="114" t="s">
        <v>198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197</v>
      </c>
      <c r="R132" s="36"/>
      <c r="S132" s="36"/>
      <c r="T132" s="36"/>
      <c r="U132" s="36"/>
      <c r="V132" s="36" t="s">
        <v>190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210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210</v>
      </c>
      <c r="AQ132" s="115"/>
      <c r="AR132" s="115"/>
      <c r="AS132" s="115"/>
      <c r="AT132" s="115"/>
      <c r="AU132" s="115">
        <v>194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194</v>
      </c>
      <c r="BF132" s="115"/>
      <c r="BG132" s="115"/>
      <c r="BH132" s="115"/>
      <c r="BI132" s="115"/>
      <c r="BJ132" s="115">
        <v>200</v>
      </c>
      <c r="BK132" s="115"/>
      <c r="BL132" s="115"/>
      <c r="BM132" s="115"/>
      <c r="BN132" s="115"/>
      <c r="BO132" s="115">
        <v>137</v>
      </c>
      <c r="BP132" s="115"/>
      <c r="BQ132" s="115"/>
      <c r="BR132" s="115"/>
      <c r="BS132" s="115"/>
      <c r="BT132" s="115">
        <v>337</v>
      </c>
      <c r="BU132" s="115"/>
      <c r="BV132" s="115"/>
      <c r="BW132" s="115"/>
      <c r="BX132" s="115"/>
    </row>
    <row r="133" spans="1:79" s="99" customFormat="1" ht="15" customHeight="1" x14ac:dyDescent="0.2">
      <c r="A133" s="89">
        <v>3</v>
      </c>
      <c r="B133" s="90"/>
      <c r="C133" s="90"/>
      <c r="D133" s="114" t="s">
        <v>199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197</v>
      </c>
      <c r="R133" s="36"/>
      <c r="S133" s="36"/>
      <c r="T133" s="36"/>
      <c r="U133" s="36"/>
      <c r="V133" s="36" t="s">
        <v>190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105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105</v>
      </c>
      <c r="AQ133" s="115"/>
      <c r="AR133" s="115"/>
      <c r="AS133" s="115"/>
      <c r="AT133" s="115"/>
      <c r="AU133" s="115">
        <v>94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94</v>
      </c>
      <c r="BF133" s="115"/>
      <c r="BG133" s="115"/>
      <c r="BH133" s="115"/>
      <c r="BI133" s="115"/>
      <c r="BJ133" s="115">
        <v>98</v>
      </c>
      <c r="BK133" s="115"/>
      <c r="BL133" s="115"/>
      <c r="BM133" s="115"/>
      <c r="BN133" s="115"/>
      <c r="BO133" s="115">
        <v>74</v>
      </c>
      <c r="BP133" s="115"/>
      <c r="BQ133" s="115"/>
      <c r="BR133" s="115"/>
      <c r="BS133" s="115"/>
      <c r="BT133" s="115">
        <v>172</v>
      </c>
      <c r="BU133" s="115"/>
      <c r="BV133" s="115"/>
      <c r="BW133" s="115"/>
      <c r="BX133" s="115"/>
    </row>
    <row r="134" spans="1:79" s="6" customFormat="1" ht="15" customHeight="1" x14ac:dyDescent="0.2">
      <c r="A134" s="87">
        <v>0</v>
      </c>
      <c r="B134" s="85"/>
      <c r="C134" s="85"/>
      <c r="D134" s="113" t="s">
        <v>200</v>
      </c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2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</row>
    <row r="135" spans="1:79" s="99" customFormat="1" ht="15" customHeight="1" x14ac:dyDescent="0.2">
      <c r="A135" s="89">
        <v>1</v>
      </c>
      <c r="B135" s="90"/>
      <c r="C135" s="90"/>
      <c r="D135" s="114" t="s">
        <v>201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202</v>
      </c>
      <c r="R135" s="36"/>
      <c r="S135" s="36"/>
      <c r="T135" s="36"/>
      <c r="U135" s="36"/>
      <c r="V135" s="114" t="s">
        <v>203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19061</v>
      </c>
      <c r="AG135" s="115"/>
      <c r="AH135" s="115"/>
      <c r="AI135" s="115"/>
      <c r="AJ135" s="115"/>
      <c r="AK135" s="115">
        <v>2424</v>
      </c>
      <c r="AL135" s="115"/>
      <c r="AM135" s="115"/>
      <c r="AN135" s="115"/>
      <c r="AO135" s="115"/>
      <c r="AP135" s="115">
        <v>21485</v>
      </c>
      <c r="AQ135" s="115"/>
      <c r="AR135" s="115"/>
      <c r="AS135" s="115"/>
      <c r="AT135" s="115"/>
      <c r="AU135" s="115">
        <v>23793</v>
      </c>
      <c r="AV135" s="115"/>
      <c r="AW135" s="115"/>
      <c r="AX135" s="115"/>
      <c r="AY135" s="115"/>
      <c r="AZ135" s="115">
        <v>2500</v>
      </c>
      <c r="BA135" s="115"/>
      <c r="BB135" s="115"/>
      <c r="BC135" s="115"/>
      <c r="BD135" s="115"/>
      <c r="BE135" s="115">
        <v>26293</v>
      </c>
      <c r="BF135" s="115"/>
      <c r="BG135" s="115"/>
      <c r="BH135" s="115"/>
      <c r="BI135" s="115"/>
      <c r="BJ135" s="115">
        <v>21955</v>
      </c>
      <c r="BK135" s="115"/>
      <c r="BL135" s="115"/>
      <c r="BM135" s="115"/>
      <c r="BN135" s="115"/>
      <c r="BO135" s="115">
        <v>2530</v>
      </c>
      <c r="BP135" s="115"/>
      <c r="BQ135" s="115"/>
      <c r="BR135" s="115"/>
      <c r="BS135" s="115"/>
      <c r="BT135" s="115">
        <v>24485</v>
      </c>
      <c r="BU135" s="115"/>
      <c r="BV135" s="115"/>
      <c r="BW135" s="115"/>
      <c r="BX135" s="115"/>
    </row>
    <row r="136" spans="1:79" s="6" customFormat="1" ht="15" customHeight="1" x14ac:dyDescent="0.2">
      <c r="A136" s="87">
        <v>0</v>
      </c>
      <c r="B136" s="85"/>
      <c r="C136" s="85"/>
      <c r="D136" s="113" t="s">
        <v>204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3"/>
      <c r="W136" s="101"/>
      <c r="X136" s="101"/>
      <c r="Y136" s="101"/>
      <c r="Z136" s="101"/>
      <c r="AA136" s="101"/>
      <c r="AB136" s="101"/>
      <c r="AC136" s="101"/>
      <c r="AD136" s="101"/>
      <c r="AE136" s="10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</row>
    <row r="137" spans="1:79" s="99" customFormat="1" ht="15" customHeight="1" x14ac:dyDescent="0.2">
      <c r="A137" s="89">
        <v>1</v>
      </c>
      <c r="B137" s="90"/>
      <c r="C137" s="90"/>
      <c r="D137" s="114" t="s">
        <v>205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206</v>
      </c>
      <c r="R137" s="36"/>
      <c r="S137" s="36"/>
      <c r="T137" s="36"/>
      <c r="U137" s="36"/>
      <c r="V137" s="114" t="s">
        <v>207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160</v>
      </c>
      <c r="AG137" s="115"/>
      <c r="AH137" s="115"/>
      <c r="AI137" s="115"/>
      <c r="AJ137" s="115"/>
      <c r="AK137" s="115">
        <v>160</v>
      </c>
      <c r="AL137" s="115"/>
      <c r="AM137" s="115"/>
      <c r="AN137" s="115"/>
      <c r="AO137" s="115"/>
      <c r="AP137" s="115">
        <v>320</v>
      </c>
      <c r="AQ137" s="115"/>
      <c r="AR137" s="115"/>
      <c r="AS137" s="115"/>
      <c r="AT137" s="115"/>
      <c r="AU137" s="115">
        <v>160</v>
      </c>
      <c r="AV137" s="115"/>
      <c r="AW137" s="115"/>
      <c r="AX137" s="115"/>
      <c r="AY137" s="115"/>
      <c r="AZ137" s="115">
        <v>160</v>
      </c>
      <c r="BA137" s="115"/>
      <c r="BB137" s="115"/>
      <c r="BC137" s="115"/>
      <c r="BD137" s="115"/>
      <c r="BE137" s="115">
        <v>320</v>
      </c>
      <c r="BF137" s="115"/>
      <c r="BG137" s="115"/>
      <c r="BH137" s="115"/>
      <c r="BI137" s="115"/>
      <c r="BJ137" s="115">
        <v>160</v>
      </c>
      <c r="BK137" s="115"/>
      <c r="BL137" s="115"/>
      <c r="BM137" s="115"/>
      <c r="BN137" s="115"/>
      <c r="BO137" s="115">
        <v>160</v>
      </c>
      <c r="BP137" s="115"/>
      <c r="BQ137" s="115"/>
      <c r="BR137" s="115"/>
      <c r="BS137" s="115"/>
      <c r="BT137" s="115">
        <v>320</v>
      </c>
      <c r="BU137" s="115"/>
      <c r="BV137" s="115"/>
      <c r="BW137" s="115"/>
      <c r="BX137" s="115"/>
    </row>
    <row r="139" spans="1:79" ht="14.25" customHeight="1" x14ac:dyDescent="0.2">
      <c r="A139" s="42" t="s">
        <v>261</v>
      </c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</row>
    <row r="140" spans="1:79" ht="23.1" customHeight="1" x14ac:dyDescent="0.2">
      <c r="A140" s="61" t="s">
        <v>6</v>
      </c>
      <c r="B140" s="62"/>
      <c r="C140" s="62"/>
      <c r="D140" s="36" t="s">
        <v>9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 t="s">
        <v>8</v>
      </c>
      <c r="R140" s="36"/>
      <c r="S140" s="36"/>
      <c r="T140" s="36"/>
      <c r="U140" s="36"/>
      <c r="V140" s="36" t="s">
        <v>7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30" t="s">
        <v>252</v>
      </c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2"/>
      <c r="AU140" s="30" t="s">
        <v>257</v>
      </c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2"/>
    </row>
    <row r="141" spans="1:79" ht="28.5" customHeight="1" x14ac:dyDescent="0.2">
      <c r="A141" s="64"/>
      <c r="B141" s="65"/>
      <c r="C141" s="6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 t="s">
        <v>4</v>
      </c>
      <c r="AG141" s="36"/>
      <c r="AH141" s="36"/>
      <c r="AI141" s="36"/>
      <c r="AJ141" s="36"/>
      <c r="AK141" s="36" t="s">
        <v>3</v>
      </c>
      <c r="AL141" s="36"/>
      <c r="AM141" s="36"/>
      <c r="AN141" s="36"/>
      <c r="AO141" s="36"/>
      <c r="AP141" s="36" t="s">
        <v>123</v>
      </c>
      <c r="AQ141" s="36"/>
      <c r="AR141" s="36"/>
      <c r="AS141" s="36"/>
      <c r="AT141" s="36"/>
      <c r="AU141" s="36" t="s">
        <v>4</v>
      </c>
      <c r="AV141" s="36"/>
      <c r="AW141" s="36"/>
      <c r="AX141" s="36"/>
      <c r="AY141" s="36"/>
      <c r="AZ141" s="36" t="s">
        <v>3</v>
      </c>
      <c r="BA141" s="36"/>
      <c r="BB141" s="36"/>
      <c r="BC141" s="36"/>
      <c r="BD141" s="36"/>
      <c r="BE141" s="36" t="s">
        <v>90</v>
      </c>
      <c r="BF141" s="36"/>
      <c r="BG141" s="36"/>
      <c r="BH141" s="36"/>
      <c r="BI141" s="36"/>
    </row>
    <row r="142" spans="1:79" ht="15" customHeight="1" x14ac:dyDescent="0.2">
      <c r="A142" s="30">
        <v>1</v>
      </c>
      <c r="B142" s="31"/>
      <c r="C142" s="31"/>
      <c r="D142" s="36">
        <v>2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>
        <v>3</v>
      </c>
      <c r="R142" s="36"/>
      <c r="S142" s="36"/>
      <c r="T142" s="36"/>
      <c r="U142" s="36"/>
      <c r="V142" s="36">
        <v>4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36">
        <v>5</v>
      </c>
      <c r="AG142" s="36"/>
      <c r="AH142" s="36"/>
      <c r="AI142" s="36"/>
      <c r="AJ142" s="36"/>
      <c r="AK142" s="36">
        <v>6</v>
      </c>
      <c r="AL142" s="36"/>
      <c r="AM142" s="36"/>
      <c r="AN142" s="36"/>
      <c r="AO142" s="36"/>
      <c r="AP142" s="36">
        <v>7</v>
      </c>
      <c r="AQ142" s="36"/>
      <c r="AR142" s="36"/>
      <c r="AS142" s="36"/>
      <c r="AT142" s="36"/>
      <c r="AU142" s="36">
        <v>8</v>
      </c>
      <c r="AV142" s="36"/>
      <c r="AW142" s="36"/>
      <c r="AX142" s="36"/>
      <c r="AY142" s="36"/>
      <c r="AZ142" s="36">
        <v>9</v>
      </c>
      <c r="BA142" s="36"/>
      <c r="BB142" s="36"/>
      <c r="BC142" s="36"/>
      <c r="BD142" s="36"/>
      <c r="BE142" s="36">
        <v>10</v>
      </c>
      <c r="BF142" s="36"/>
      <c r="BG142" s="36"/>
      <c r="BH142" s="36"/>
      <c r="BI142" s="36"/>
    </row>
    <row r="143" spans="1:79" ht="15.75" hidden="1" customHeight="1" x14ac:dyDescent="0.2">
      <c r="A143" s="33" t="s">
        <v>154</v>
      </c>
      <c r="B143" s="34"/>
      <c r="C143" s="34"/>
      <c r="D143" s="36" t="s">
        <v>57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 t="s">
        <v>70</v>
      </c>
      <c r="R143" s="36"/>
      <c r="S143" s="36"/>
      <c r="T143" s="36"/>
      <c r="U143" s="36"/>
      <c r="V143" s="36" t="s">
        <v>71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8" t="s">
        <v>107</v>
      </c>
      <c r="AG143" s="38"/>
      <c r="AH143" s="38"/>
      <c r="AI143" s="38"/>
      <c r="AJ143" s="38"/>
      <c r="AK143" s="37" t="s">
        <v>108</v>
      </c>
      <c r="AL143" s="37"/>
      <c r="AM143" s="37"/>
      <c r="AN143" s="37"/>
      <c r="AO143" s="37"/>
      <c r="AP143" s="44" t="s">
        <v>187</v>
      </c>
      <c r="AQ143" s="44"/>
      <c r="AR143" s="44"/>
      <c r="AS143" s="44"/>
      <c r="AT143" s="44"/>
      <c r="AU143" s="38" t="s">
        <v>109</v>
      </c>
      <c r="AV143" s="38"/>
      <c r="AW143" s="38"/>
      <c r="AX143" s="38"/>
      <c r="AY143" s="38"/>
      <c r="AZ143" s="37" t="s">
        <v>110</v>
      </c>
      <c r="BA143" s="37"/>
      <c r="BB143" s="37"/>
      <c r="BC143" s="37"/>
      <c r="BD143" s="37"/>
      <c r="BE143" s="44" t="s">
        <v>187</v>
      </c>
      <c r="BF143" s="44"/>
      <c r="BG143" s="44"/>
      <c r="BH143" s="44"/>
      <c r="BI143" s="44"/>
      <c r="CA143" t="s">
        <v>39</v>
      </c>
    </row>
    <row r="144" spans="1:79" s="6" customFormat="1" ht="14.25" x14ac:dyDescent="0.2">
      <c r="A144" s="87">
        <v>0</v>
      </c>
      <c r="B144" s="85"/>
      <c r="C144" s="85"/>
      <c r="D144" s="111" t="s">
        <v>186</v>
      </c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CA144" s="6" t="s">
        <v>40</v>
      </c>
    </row>
    <row r="145" spans="1:70" s="99" customFormat="1" ht="14.25" customHeight="1" x14ac:dyDescent="0.2">
      <c r="A145" s="89">
        <v>1</v>
      </c>
      <c r="B145" s="90"/>
      <c r="C145" s="90"/>
      <c r="D145" s="114" t="s">
        <v>188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189</v>
      </c>
      <c r="R145" s="36"/>
      <c r="S145" s="36"/>
      <c r="T145" s="36"/>
      <c r="U145" s="36"/>
      <c r="V145" s="36" t="s">
        <v>190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115">
        <v>2</v>
      </c>
      <c r="AG145" s="115"/>
      <c r="AH145" s="115"/>
      <c r="AI145" s="115"/>
      <c r="AJ145" s="115"/>
      <c r="AK145" s="115">
        <v>2</v>
      </c>
      <c r="AL145" s="115"/>
      <c r="AM145" s="115"/>
      <c r="AN145" s="115"/>
      <c r="AO145" s="115"/>
      <c r="AP145" s="115">
        <v>2</v>
      </c>
      <c r="AQ145" s="115"/>
      <c r="AR145" s="115"/>
      <c r="AS145" s="115"/>
      <c r="AT145" s="115"/>
      <c r="AU145" s="115">
        <v>2</v>
      </c>
      <c r="AV145" s="115"/>
      <c r="AW145" s="115"/>
      <c r="AX145" s="115"/>
      <c r="AY145" s="115"/>
      <c r="AZ145" s="115">
        <v>2</v>
      </c>
      <c r="BA145" s="115"/>
      <c r="BB145" s="115"/>
      <c r="BC145" s="115"/>
      <c r="BD145" s="115"/>
      <c r="BE145" s="115">
        <v>2</v>
      </c>
      <c r="BF145" s="115"/>
      <c r="BG145" s="115"/>
      <c r="BH145" s="115"/>
      <c r="BI145" s="115"/>
    </row>
    <row r="146" spans="1:70" s="99" customFormat="1" ht="15" customHeight="1" x14ac:dyDescent="0.2">
      <c r="A146" s="89">
        <v>2</v>
      </c>
      <c r="B146" s="90"/>
      <c r="C146" s="90"/>
      <c r="D146" s="114" t="s">
        <v>191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189</v>
      </c>
      <c r="R146" s="36"/>
      <c r="S146" s="36"/>
      <c r="T146" s="36"/>
      <c r="U146" s="36"/>
      <c r="V146" s="36" t="s">
        <v>192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115">
        <v>47.86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47.86</v>
      </c>
      <c r="AQ146" s="115"/>
      <c r="AR146" s="115"/>
      <c r="AS146" s="115"/>
      <c r="AT146" s="115"/>
      <c r="AU146" s="115">
        <v>47.86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47.86</v>
      </c>
      <c r="BF146" s="115"/>
      <c r="BG146" s="115"/>
      <c r="BH146" s="115"/>
      <c r="BI146" s="115"/>
    </row>
    <row r="147" spans="1:70" s="99" customFormat="1" ht="15" customHeight="1" x14ac:dyDescent="0.2">
      <c r="A147" s="89">
        <v>3</v>
      </c>
      <c r="B147" s="90"/>
      <c r="C147" s="90"/>
      <c r="D147" s="114" t="s">
        <v>193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189</v>
      </c>
      <c r="R147" s="36"/>
      <c r="S147" s="36"/>
      <c r="T147" s="36"/>
      <c r="U147" s="36"/>
      <c r="V147" s="36" t="s">
        <v>190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115">
        <v>14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14</v>
      </c>
      <c r="AQ147" s="115"/>
      <c r="AR147" s="115"/>
      <c r="AS147" s="115"/>
      <c r="AT147" s="115"/>
      <c r="AU147" s="115">
        <v>14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14</v>
      </c>
      <c r="BF147" s="115"/>
      <c r="BG147" s="115"/>
      <c r="BH147" s="115"/>
      <c r="BI147" s="115"/>
    </row>
    <row r="148" spans="1:70" s="99" customFormat="1" ht="15" customHeight="1" x14ac:dyDescent="0.2">
      <c r="A148" s="89">
        <v>4</v>
      </c>
      <c r="B148" s="90"/>
      <c r="C148" s="90"/>
      <c r="D148" s="114" t="s">
        <v>194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189</v>
      </c>
      <c r="R148" s="36"/>
      <c r="S148" s="36"/>
      <c r="T148" s="36"/>
      <c r="U148" s="36"/>
      <c r="V148" s="36" t="s">
        <v>190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115">
        <v>9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9</v>
      </c>
      <c r="AQ148" s="115"/>
      <c r="AR148" s="115"/>
      <c r="AS148" s="115"/>
      <c r="AT148" s="115"/>
      <c r="AU148" s="115">
        <v>9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9</v>
      </c>
      <c r="BF148" s="115"/>
      <c r="BG148" s="115"/>
      <c r="BH148" s="115"/>
      <c r="BI148" s="115"/>
    </row>
    <row r="149" spans="1:70" s="6" customFormat="1" ht="14.25" x14ac:dyDescent="0.2">
      <c r="A149" s="87">
        <v>0</v>
      </c>
      <c r="B149" s="85"/>
      <c r="C149" s="85"/>
      <c r="D149" s="113" t="s">
        <v>195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</row>
    <row r="150" spans="1:70" s="99" customFormat="1" ht="14.25" customHeight="1" x14ac:dyDescent="0.2">
      <c r="A150" s="89">
        <v>1</v>
      </c>
      <c r="B150" s="90"/>
      <c r="C150" s="90"/>
      <c r="D150" s="114" t="s">
        <v>196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197</v>
      </c>
      <c r="R150" s="36"/>
      <c r="S150" s="36"/>
      <c r="T150" s="36"/>
      <c r="U150" s="36"/>
      <c r="V150" s="36" t="s">
        <v>190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298</v>
      </c>
      <c r="AG150" s="115"/>
      <c r="AH150" s="115"/>
      <c r="AI150" s="115"/>
      <c r="AJ150" s="115"/>
      <c r="AK150" s="115">
        <v>211</v>
      </c>
      <c r="AL150" s="115"/>
      <c r="AM150" s="115"/>
      <c r="AN150" s="115"/>
      <c r="AO150" s="115"/>
      <c r="AP150" s="115">
        <v>509</v>
      </c>
      <c r="AQ150" s="115"/>
      <c r="AR150" s="115"/>
      <c r="AS150" s="115"/>
      <c r="AT150" s="115"/>
      <c r="AU150" s="115">
        <v>298</v>
      </c>
      <c r="AV150" s="115"/>
      <c r="AW150" s="115"/>
      <c r="AX150" s="115"/>
      <c r="AY150" s="115"/>
      <c r="AZ150" s="115">
        <v>211</v>
      </c>
      <c r="BA150" s="115"/>
      <c r="BB150" s="115"/>
      <c r="BC150" s="115"/>
      <c r="BD150" s="115"/>
      <c r="BE150" s="115">
        <v>509</v>
      </c>
      <c r="BF150" s="115"/>
      <c r="BG150" s="115"/>
      <c r="BH150" s="115"/>
      <c r="BI150" s="115"/>
    </row>
    <row r="151" spans="1:70" s="99" customFormat="1" ht="15" customHeight="1" x14ac:dyDescent="0.2">
      <c r="A151" s="89">
        <v>2</v>
      </c>
      <c r="B151" s="90"/>
      <c r="C151" s="90"/>
      <c r="D151" s="114" t="s">
        <v>198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197</v>
      </c>
      <c r="R151" s="36"/>
      <c r="S151" s="36"/>
      <c r="T151" s="36"/>
      <c r="U151" s="36"/>
      <c r="V151" s="36" t="s">
        <v>190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115">
        <v>200</v>
      </c>
      <c r="AG151" s="115"/>
      <c r="AH151" s="115"/>
      <c r="AI151" s="115"/>
      <c r="AJ151" s="115"/>
      <c r="AK151" s="115">
        <v>137</v>
      </c>
      <c r="AL151" s="115"/>
      <c r="AM151" s="115"/>
      <c r="AN151" s="115"/>
      <c r="AO151" s="115"/>
      <c r="AP151" s="115">
        <v>337</v>
      </c>
      <c r="AQ151" s="115"/>
      <c r="AR151" s="115"/>
      <c r="AS151" s="115"/>
      <c r="AT151" s="115"/>
      <c r="AU151" s="115">
        <v>200</v>
      </c>
      <c r="AV151" s="115"/>
      <c r="AW151" s="115"/>
      <c r="AX151" s="115"/>
      <c r="AY151" s="115"/>
      <c r="AZ151" s="115">
        <v>137</v>
      </c>
      <c r="BA151" s="115"/>
      <c r="BB151" s="115"/>
      <c r="BC151" s="115"/>
      <c r="BD151" s="115"/>
      <c r="BE151" s="115">
        <v>337</v>
      </c>
      <c r="BF151" s="115"/>
      <c r="BG151" s="115"/>
      <c r="BH151" s="115"/>
      <c r="BI151" s="115"/>
    </row>
    <row r="152" spans="1:70" s="99" customFormat="1" ht="15" customHeight="1" x14ac:dyDescent="0.2">
      <c r="A152" s="89">
        <v>3</v>
      </c>
      <c r="B152" s="90"/>
      <c r="C152" s="90"/>
      <c r="D152" s="114" t="s">
        <v>199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197</v>
      </c>
      <c r="R152" s="36"/>
      <c r="S152" s="36"/>
      <c r="T152" s="36"/>
      <c r="U152" s="36"/>
      <c r="V152" s="36" t="s">
        <v>190</v>
      </c>
      <c r="W152" s="36"/>
      <c r="X152" s="36"/>
      <c r="Y152" s="36"/>
      <c r="Z152" s="36"/>
      <c r="AA152" s="36"/>
      <c r="AB152" s="36"/>
      <c r="AC152" s="36"/>
      <c r="AD152" s="36"/>
      <c r="AE152" s="36"/>
      <c r="AF152" s="115">
        <v>98</v>
      </c>
      <c r="AG152" s="115"/>
      <c r="AH152" s="115"/>
      <c r="AI152" s="115"/>
      <c r="AJ152" s="115"/>
      <c r="AK152" s="115">
        <v>74</v>
      </c>
      <c r="AL152" s="115"/>
      <c r="AM152" s="115"/>
      <c r="AN152" s="115"/>
      <c r="AO152" s="115"/>
      <c r="AP152" s="115">
        <v>172</v>
      </c>
      <c r="AQ152" s="115"/>
      <c r="AR152" s="115"/>
      <c r="AS152" s="115"/>
      <c r="AT152" s="115"/>
      <c r="AU152" s="115">
        <v>98</v>
      </c>
      <c r="AV152" s="115"/>
      <c r="AW152" s="115"/>
      <c r="AX152" s="115"/>
      <c r="AY152" s="115"/>
      <c r="AZ152" s="115">
        <v>74</v>
      </c>
      <c r="BA152" s="115"/>
      <c r="BB152" s="115"/>
      <c r="BC152" s="115"/>
      <c r="BD152" s="115"/>
      <c r="BE152" s="115">
        <v>172</v>
      </c>
      <c r="BF152" s="115"/>
      <c r="BG152" s="115"/>
      <c r="BH152" s="115"/>
      <c r="BI152" s="115"/>
    </row>
    <row r="153" spans="1:70" s="6" customFormat="1" ht="14.25" x14ac:dyDescent="0.2">
      <c r="A153" s="87">
        <v>0</v>
      </c>
      <c r="B153" s="85"/>
      <c r="C153" s="85"/>
      <c r="D153" s="113" t="s">
        <v>200</v>
      </c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2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</row>
    <row r="154" spans="1:70" s="99" customFormat="1" ht="14.25" customHeight="1" x14ac:dyDescent="0.2">
      <c r="A154" s="89">
        <v>1</v>
      </c>
      <c r="B154" s="90"/>
      <c r="C154" s="90"/>
      <c r="D154" s="114" t="s">
        <v>201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202</v>
      </c>
      <c r="R154" s="36"/>
      <c r="S154" s="36"/>
      <c r="T154" s="36"/>
      <c r="U154" s="36"/>
      <c r="V154" s="114" t="s">
        <v>203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23655</v>
      </c>
      <c r="AG154" s="115"/>
      <c r="AH154" s="115"/>
      <c r="AI154" s="115"/>
      <c r="AJ154" s="115"/>
      <c r="AK154" s="115">
        <v>2725</v>
      </c>
      <c r="AL154" s="115"/>
      <c r="AM154" s="115"/>
      <c r="AN154" s="115"/>
      <c r="AO154" s="115"/>
      <c r="AP154" s="115">
        <v>26380</v>
      </c>
      <c r="AQ154" s="115"/>
      <c r="AR154" s="115"/>
      <c r="AS154" s="115"/>
      <c r="AT154" s="115"/>
      <c r="AU154" s="115">
        <v>25311</v>
      </c>
      <c r="AV154" s="115"/>
      <c r="AW154" s="115"/>
      <c r="AX154" s="115"/>
      <c r="AY154" s="115"/>
      <c r="AZ154" s="115">
        <v>2916</v>
      </c>
      <c r="BA154" s="115"/>
      <c r="BB154" s="115"/>
      <c r="BC154" s="115"/>
      <c r="BD154" s="115"/>
      <c r="BE154" s="115">
        <v>28227</v>
      </c>
      <c r="BF154" s="115"/>
      <c r="BG154" s="115"/>
      <c r="BH154" s="115"/>
      <c r="BI154" s="115"/>
    </row>
    <row r="155" spans="1:70" s="6" customFormat="1" ht="14.25" x14ac:dyDescent="0.2">
      <c r="A155" s="87">
        <v>0</v>
      </c>
      <c r="B155" s="85"/>
      <c r="C155" s="85"/>
      <c r="D155" s="113" t="s">
        <v>204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2"/>
      <c r="Q155" s="111"/>
      <c r="R155" s="111"/>
      <c r="S155" s="111"/>
      <c r="T155" s="111"/>
      <c r="U155" s="111"/>
      <c r="V155" s="113"/>
      <c r="W155" s="101"/>
      <c r="X155" s="101"/>
      <c r="Y155" s="101"/>
      <c r="Z155" s="101"/>
      <c r="AA155" s="101"/>
      <c r="AB155" s="101"/>
      <c r="AC155" s="101"/>
      <c r="AD155" s="101"/>
      <c r="AE155" s="10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  <c r="AQ155" s="112"/>
      <c r="AR155" s="112"/>
      <c r="AS155" s="112"/>
      <c r="AT155" s="112"/>
      <c r="AU155" s="112"/>
      <c r="AV155" s="112"/>
      <c r="AW155" s="112"/>
      <c r="AX155" s="112"/>
      <c r="AY155" s="112"/>
      <c r="AZ155" s="112"/>
      <c r="BA155" s="112"/>
      <c r="BB155" s="112"/>
      <c r="BC155" s="112"/>
      <c r="BD155" s="112"/>
      <c r="BE155" s="112"/>
      <c r="BF155" s="112"/>
      <c r="BG155" s="112"/>
      <c r="BH155" s="112"/>
      <c r="BI155" s="112"/>
    </row>
    <row r="156" spans="1:70" s="99" customFormat="1" ht="14.25" customHeight="1" x14ac:dyDescent="0.2">
      <c r="A156" s="89">
        <v>1</v>
      </c>
      <c r="B156" s="90"/>
      <c r="C156" s="90"/>
      <c r="D156" s="114" t="s">
        <v>205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206</v>
      </c>
      <c r="R156" s="36"/>
      <c r="S156" s="36"/>
      <c r="T156" s="36"/>
      <c r="U156" s="36"/>
      <c r="V156" s="114" t="s">
        <v>207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160</v>
      </c>
      <c r="AG156" s="115"/>
      <c r="AH156" s="115"/>
      <c r="AI156" s="115"/>
      <c r="AJ156" s="115"/>
      <c r="AK156" s="115">
        <v>160</v>
      </c>
      <c r="AL156" s="115"/>
      <c r="AM156" s="115"/>
      <c r="AN156" s="115"/>
      <c r="AO156" s="115"/>
      <c r="AP156" s="115">
        <v>320</v>
      </c>
      <c r="AQ156" s="115"/>
      <c r="AR156" s="115"/>
      <c r="AS156" s="115"/>
      <c r="AT156" s="115"/>
      <c r="AU156" s="115">
        <v>160</v>
      </c>
      <c r="AV156" s="115"/>
      <c r="AW156" s="115"/>
      <c r="AX156" s="115"/>
      <c r="AY156" s="115"/>
      <c r="AZ156" s="115">
        <v>160</v>
      </c>
      <c r="BA156" s="115"/>
      <c r="BB156" s="115"/>
      <c r="BC156" s="115"/>
      <c r="BD156" s="115"/>
      <c r="BE156" s="115">
        <v>320</v>
      </c>
      <c r="BF156" s="115"/>
      <c r="BG156" s="115"/>
      <c r="BH156" s="115"/>
      <c r="BI156" s="115"/>
    </row>
    <row r="158" spans="1:70" ht="14.25" customHeight="1" x14ac:dyDescent="0.2">
      <c r="A158" s="42" t="s">
        <v>124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0" ht="15" customHeight="1" x14ac:dyDescent="0.2">
      <c r="A159" s="53" t="s">
        <v>230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</row>
    <row r="160" spans="1:70" ht="12.95" customHeight="1" x14ac:dyDescent="0.2">
      <c r="A160" s="61" t="s">
        <v>19</v>
      </c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3"/>
      <c r="U160" s="36" t="s">
        <v>231</v>
      </c>
      <c r="V160" s="36"/>
      <c r="W160" s="36"/>
      <c r="X160" s="36"/>
      <c r="Y160" s="36"/>
      <c r="Z160" s="36"/>
      <c r="AA160" s="36"/>
      <c r="AB160" s="36"/>
      <c r="AC160" s="36"/>
      <c r="AD160" s="36"/>
      <c r="AE160" s="36" t="s">
        <v>234</v>
      </c>
      <c r="AF160" s="36"/>
      <c r="AG160" s="36"/>
      <c r="AH160" s="36"/>
      <c r="AI160" s="36"/>
      <c r="AJ160" s="36"/>
      <c r="AK160" s="36"/>
      <c r="AL160" s="36"/>
      <c r="AM160" s="36"/>
      <c r="AN160" s="36"/>
      <c r="AO160" s="36" t="s">
        <v>242</v>
      </c>
      <c r="AP160" s="36"/>
      <c r="AQ160" s="36"/>
      <c r="AR160" s="36"/>
      <c r="AS160" s="36"/>
      <c r="AT160" s="36"/>
      <c r="AU160" s="36"/>
      <c r="AV160" s="36"/>
      <c r="AW160" s="36"/>
      <c r="AX160" s="36"/>
      <c r="AY160" s="36" t="s">
        <v>252</v>
      </c>
      <c r="AZ160" s="36"/>
      <c r="BA160" s="36"/>
      <c r="BB160" s="36"/>
      <c r="BC160" s="36"/>
      <c r="BD160" s="36"/>
      <c r="BE160" s="36"/>
      <c r="BF160" s="36"/>
      <c r="BG160" s="36"/>
      <c r="BH160" s="36"/>
      <c r="BI160" s="36" t="s">
        <v>257</v>
      </c>
      <c r="BJ160" s="36"/>
      <c r="BK160" s="36"/>
      <c r="BL160" s="36"/>
      <c r="BM160" s="36"/>
      <c r="BN160" s="36"/>
      <c r="BO160" s="36"/>
      <c r="BP160" s="36"/>
      <c r="BQ160" s="36"/>
      <c r="BR160" s="36"/>
    </row>
    <row r="161" spans="1:79" ht="30" customHeight="1" x14ac:dyDescent="0.2">
      <c r="A161" s="64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6"/>
      <c r="U161" s="36" t="s">
        <v>4</v>
      </c>
      <c r="V161" s="36"/>
      <c r="W161" s="36"/>
      <c r="X161" s="36"/>
      <c r="Y161" s="36"/>
      <c r="Z161" s="36" t="s">
        <v>3</v>
      </c>
      <c r="AA161" s="36"/>
      <c r="AB161" s="36"/>
      <c r="AC161" s="36"/>
      <c r="AD161" s="36"/>
      <c r="AE161" s="36" t="s">
        <v>4</v>
      </c>
      <c r="AF161" s="36"/>
      <c r="AG161" s="36"/>
      <c r="AH161" s="36"/>
      <c r="AI161" s="36"/>
      <c r="AJ161" s="36" t="s">
        <v>3</v>
      </c>
      <c r="AK161" s="36"/>
      <c r="AL161" s="36"/>
      <c r="AM161" s="36"/>
      <c r="AN161" s="36"/>
      <c r="AO161" s="36" t="s">
        <v>4</v>
      </c>
      <c r="AP161" s="36"/>
      <c r="AQ161" s="36"/>
      <c r="AR161" s="36"/>
      <c r="AS161" s="36"/>
      <c r="AT161" s="36" t="s">
        <v>3</v>
      </c>
      <c r="AU161" s="36"/>
      <c r="AV161" s="36"/>
      <c r="AW161" s="36"/>
      <c r="AX161" s="36"/>
      <c r="AY161" s="36" t="s">
        <v>4</v>
      </c>
      <c r="AZ161" s="36"/>
      <c r="BA161" s="36"/>
      <c r="BB161" s="36"/>
      <c r="BC161" s="36"/>
      <c r="BD161" s="36" t="s">
        <v>3</v>
      </c>
      <c r="BE161" s="36"/>
      <c r="BF161" s="36"/>
      <c r="BG161" s="36"/>
      <c r="BH161" s="36"/>
      <c r="BI161" s="36" t="s">
        <v>4</v>
      </c>
      <c r="BJ161" s="36"/>
      <c r="BK161" s="36"/>
      <c r="BL161" s="36"/>
      <c r="BM161" s="36"/>
      <c r="BN161" s="36" t="s">
        <v>3</v>
      </c>
      <c r="BO161" s="36"/>
      <c r="BP161" s="36"/>
      <c r="BQ161" s="36"/>
      <c r="BR161" s="36"/>
    </row>
    <row r="162" spans="1:79" ht="15" customHeight="1" x14ac:dyDescent="0.2">
      <c r="A162" s="30">
        <v>1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2"/>
      <c r="U162" s="36">
        <v>2</v>
      </c>
      <c r="V162" s="36"/>
      <c r="W162" s="36"/>
      <c r="X162" s="36"/>
      <c r="Y162" s="36"/>
      <c r="Z162" s="36">
        <v>3</v>
      </c>
      <c r="AA162" s="36"/>
      <c r="AB162" s="36"/>
      <c r="AC162" s="36"/>
      <c r="AD162" s="36"/>
      <c r="AE162" s="36">
        <v>4</v>
      </c>
      <c r="AF162" s="36"/>
      <c r="AG162" s="36"/>
      <c r="AH162" s="36"/>
      <c r="AI162" s="36"/>
      <c r="AJ162" s="36">
        <v>5</v>
      </c>
      <c r="AK162" s="36"/>
      <c r="AL162" s="36"/>
      <c r="AM162" s="36"/>
      <c r="AN162" s="36"/>
      <c r="AO162" s="36">
        <v>6</v>
      </c>
      <c r="AP162" s="36"/>
      <c r="AQ162" s="36"/>
      <c r="AR162" s="36"/>
      <c r="AS162" s="36"/>
      <c r="AT162" s="36">
        <v>7</v>
      </c>
      <c r="AU162" s="36"/>
      <c r="AV162" s="36"/>
      <c r="AW162" s="36"/>
      <c r="AX162" s="36"/>
      <c r="AY162" s="36">
        <v>8</v>
      </c>
      <c r="AZ162" s="36"/>
      <c r="BA162" s="36"/>
      <c r="BB162" s="36"/>
      <c r="BC162" s="36"/>
      <c r="BD162" s="36">
        <v>9</v>
      </c>
      <c r="BE162" s="36"/>
      <c r="BF162" s="36"/>
      <c r="BG162" s="36"/>
      <c r="BH162" s="36"/>
      <c r="BI162" s="36">
        <v>10</v>
      </c>
      <c r="BJ162" s="36"/>
      <c r="BK162" s="36"/>
      <c r="BL162" s="36"/>
      <c r="BM162" s="36"/>
      <c r="BN162" s="36">
        <v>11</v>
      </c>
      <c r="BO162" s="36"/>
      <c r="BP162" s="36"/>
      <c r="BQ162" s="36"/>
      <c r="BR162" s="36"/>
    </row>
    <row r="163" spans="1:79" s="1" customFormat="1" ht="15.75" hidden="1" customHeight="1" x14ac:dyDescent="0.2">
      <c r="A163" s="33" t="s">
        <v>57</v>
      </c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5"/>
      <c r="U163" s="38" t="s">
        <v>65</v>
      </c>
      <c r="V163" s="38"/>
      <c r="W163" s="38"/>
      <c r="X163" s="38"/>
      <c r="Y163" s="38"/>
      <c r="Z163" s="37" t="s">
        <v>66</v>
      </c>
      <c r="AA163" s="37"/>
      <c r="AB163" s="37"/>
      <c r="AC163" s="37"/>
      <c r="AD163" s="37"/>
      <c r="AE163" s="38" t="s">
        <v>67</v>
      </c>
      <c r="AF163" s="38"/>
      <c r="AG163" s="38"/>
      <c r="AH163" s="38"/>
      <c r="AI163" s="38"/>
      <c r="AJ163" s="37" t="s">
        <v>68</v>
      </c>
      <c r="AK163" s="37"/>
      <c r="AL163" s="37"/>
      <c r="AM163" s="37"/>
      <c r="AN163" s="37"/>
      <c r="AO163" s="38" t="s">
        <v>58</v>
      </c>
      <c r="AP163" s="38"/>
      <c r="AQ163" s="38"/>
      <c r="AR163" s="38"/>
      <c r="AS163" s="38"/>
      <c r="AT163" s="37" t="s">
        <v>59</v>
      </c>
      <c r="AU163" s="37"/>
      <c r="AV163" s="37"/>
      <c r="AW163" s="37"/>
      <c r="AX163" s="37"/>
      <c r="AY163" s="38" t="s">
        <v>60</v>
      </c>
      <c r="AZ163" s="38"/>
      <c r="BA163" s="38"/>
      <c r="BB163" s="38"/>
      <c r="BC163" s="38"/>
      <c r="BD163" s="37" t="s">
        <v>61</v>
      </c>
      <c r="BE163" s="37"/>
      <c r="BF163" s="37"/>
      <c r="BG163" s="37"/>
      <c r="BH163" s="37"/>
      <c r="BI163" s="38" t="s">
        <v>62</v>
      </c>
      <c r="BJ163" s="38"/>
      <c r="BK163" s="38"/>
      <c r="BL163" s="38"/>
      <c r="BM163" s="38"/>
      <c r="BN163" s="37" t="s">
        <v>63</v>
      </c>
      <c r="BO163" s="37"/>
      <c r="BP163" s="37"/>
      <c r="BQ163" s="37"/>
      <c r="BR163" s="37"/>
      <c r="CA163" t="s">
        <v>41</v>
      </c>
    </row>
    <row r="164" spans="1:79" s="6" customFormat="1" ht="12.75" customHeight="1" x14ac:dyDescent="0.2">
      <c r="A164" s="100" t="s">
        <v>208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2"/>
      <c r="U164" s="116">
        <v>4123848.79</v>
      </c>
      <c r="V164" s="116"/>
      <c r="W164" s="116"/>
      <c r="X164" s="116"/>
      <c r="Y164" s="116"/>
      <c r="Z164" s="116">
        <v>361500</v>
      </c>
      <c r="AA164" s="116"/>
      <c r="AB164" s="116"/>
      <c r="AC164" s="116"/>
      <c r="AD164" s="116"/>
      <c r="AE164" s="116">
        <v>5017487</v>
      </c>
      <c r="AF164" s="116"/>
      <c r="AG164" s="116"/>
      <c r="AH164" s="116"/>
      <c r="AI164" s="116"/>
      <c r="AJ164" s="116">
        <v>446678</v>
      </c>
      <c r="AK164" s="116"/>
      <c r="AL164" s="116"/>
      <c r="AM164" s="116"/>
      <c r="AN164" s="116"/>
      <c r="AO164" s="116">
        <v>4672998</v>
      </c>
      <c r="AP164" s="116"/>
      <c r="AQ164" s="116"/>
      <c r="AR164" s="116"/>
      <c r="AS164" s="116"/>
      <c r="AT164" s="116">
        <v>407343</v>
      </c>
      <c r="AU164" s="116"/>
      <c r="AV164" s="116"/>
      <c r="AW164" s="116"/>
      <c r="AX164" s="116"/>
      <c r="AY164" s="116">
        <v>5037487</v>
      </c>
      <c r="AZ164" s="116"/>
      <c r="BA164" s="116"/>
      <c r="BB164" s="116"/>
      <c r="BC164" s="116"/>
      <c r="BD164" s="116">
        <v>439110</v>
      </c>
      <c r="BE164" s="116"/>
      <c r="BF164" s="116"/>
      <c r="BG164" s="116"/>
      <c r="BH164" s="116"/>
      <c r="BI164" s="116">
        <v>5390110</v>
      </c>
      <c r="BJ164" s="116"/>
      <c r="BK164" s="116"/>
      <c r="BL164" s="116"/>
      <c r="BM164" s="116"/>
      <c r="BN164" s="116">
        <v>469838</v>
      </c>
      <c r="BO164" s="116"/>
      <c r="BP164" s="116"/>
      <c r="BQ164" s="116"/>
      <c r="BR164" s="116"/>
      <c r="CA164" s="6" t="s">
        <v>42</v>
      </c>
    </row>
    <row r="165" spans="1:79" s="99" customFormat="1" ht="12.75" customHeight="1" x14ac:dyDescent="0.2">
      <c r="A165" s="92" t="s">
        <v>209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>
        <v>3020170</v>
      </c>
      <c r="V165" s="117"/>
      <c r="W165" s="117"/>
      <c r="X165" s="117"/>
      <c r="Y165" s="117"/>
      <c r="Z165" s="117">
        <v>203200</v>
      </c>
      <c r="AA165" s="117"/>
      <c r="AB165" s="117"/>
      <c r="AC165" s="117"/>
      <c r="AD165" s="117"/>
      <c r="AE165" s="117">
        <v>3293711</v>
      </c>
      <c r="AF165" s="117"/>
      <c r="AG165" s="117"/>
      <c r="AH165" s="117"/>
      <c r="AI165" s="117"/>
      <c r="AJ165" s="117">
        <v>300500</v>
      </c>
      <c r="AK165" s="117"/>
      <c r="AL165" s="117"/>
      <c r="AM165" s="117"/>
      <c r="AN165" s="117"/>
      <c r="AO165" s="117">
        <v>3258837</v>
      </c>
      <c r="AP165" s="117"/>
      <c r="AQ165" s="117"/>
      <c r="AR165" s="117"/>
      <c r="AS165" s="117"/>
      <c r="AT165" s="117">
        <v>310535</v>
      </c>
      <c r="AU165" s="117"/>
      <c r="AV165" s="117"/>
      <c r="AW165" s="117"/>
      <c r="AX165" s="117"/>
      <c r="AY165" s="117">
        <v>3513027</v>
      </c>
      <c r="AZ165" s="117"/>
      <c r="BA165" s="117"/>
      <c r="BB165" s="117"/>
      <c r="BC165" s="117"/>
      <c r="BD165" s="117">
        <v>334760</v>
      </c>
      <c r="BE165" s="117"/>
      <c r="BF165" s="117"/>
      <c r="BG165" s="117"/>
      <c r="BH165" s="117"/>
      <c r="BI165" s="117">
        <v>3758940</v>
      </c>
      <c r="BJ165" s="117"/>
      <c r="BK165" s="117"/>
      <c r="BL165" s="117"/>
      <c r="BM165" s="117"/>
      <c r="BN165" s="117">
        <v>358190</v>
      </c>
      <c r="BO165" s="117"/>
      <c r="BP165" s="117"/>
      <c r="BQ165" s="117"/>
      <c r="BR165" s="117"/>
    </row>
    <row r="166" spans="1:79" s="99" customFormat="1" ht="12.75" customHeight="1" x14ac:dyDescent="0.2">
      <c r="A166" s="92" t="s">
        <v>210</v>
      </c>
      <c r="B166" s="93"/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4"/>
      <c r="U166" s="117">
        <v>332668</v>
      </c>
      <c r="V166" s="117"/>
      <c r="W166" s="117"/>
      <c r="X166" s="117"/>
      <c r="Y166" s="117"/>
      <c r="Z166" s="117">
        <v>107500</v>
      </c>
      <c r="AA166" s="117"/>
      <c r="AB166" s="117"/>
      <c r="AC166" s="117"/>
      <c r="AD166" s="117"/>
      <c r="AE166" s="117">
        <v>354168</v>
      </c>
      <c r="AF166" s="117"/>
      <c r="AG166" s="117"/>
      <c r="AH166" s="117"/>
      <c r="AI166" s="117"/>
      <c r="AJ166" s="117">
        <v>67817</v>
      </c>
      <c r="AK166" s="117"/>
      <c r="AL166" s="117"/>
      <c r="AM166" s="117"/>
      <c r="AN166" s="117"/>
      <c r="AO166" s="117">
        <v>332097</v>
      </c>
      <c r="AP166" s="117"/>
      <c r="AQ166" s="117"/>
      <c r="AR166" s="117"/>
      <c r="AS166" s="117"/>
      <c r="AT166" s="117">
        <v>31646</v>
      </c>
      <c r="AU166" s="117"/>
      <c r="AV166" s="117"/>
      <c r="AW166" s="117"/>
      <c r="AX166" s="117"/>
      <c r="AY166" s="117">
        <v>358000</v>
      </c>
      <c r="AZ166" s="117"/>
      <c r="BA166" s="117"/>
      <c r="BB166" s="117"/>
      <c r="BC166" s="117"/>
      <c r="BD166" s="117">
        <v>34110</v>
      </c>
      <c r="BE166" s="117"/>
      <c r="BF166" s="117"/>
      <c r="BG166" s="117"/>
      <c r="BH166" s="117"/>
      <c r="BI166" s="117">
        <v>383060</v>
      </c>
      <c r="BJ166" s="117"/>
      <c r="BK166" s="117"/>
      <c r="BL166" s="117"/>
      <c r="BM166" s="117"/>
      <c r="BN166" s="117">
        <v>36498</v>
      </c>
      <c r="BO166" s="117"/>
      <c r="BP166" s="117"/>
      <c r="BQ166" s="117"/>
      <c r="BR166" s="117"/>
    </row>
    <row r="167" spans="1:79" s="99" customFormat="1" ht="12.75" customHeight="1" x14ac:dyDescent="0.2">
      <c r="A167" s="92" t="s">
        <v>211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>
        <v>771010.79</v>
      </c>
      <c r="V167" s="117"/>
      <c r="W167" s="117"/>
      <c r="X167" s="117"/>
      <c r="Y167" s="117"/>
      <c r="Z167" s="117">
        <v>50800</v>
      </c>
      <c r="AA167" s="117"/>
      <c r="AB167" s="117"/>
      <c r="AC167" s="117"/>
      <c r="AD167" s="117"/>
      <c r="AE167" s="117">
        <v>1369608</v>
      </c>
      <c r="AF167" s="117"/>
      <c r="AG167" s="117"/>
      <c r="AH167" s="117"/>
      <c r="AI167" s="117"/>
      <c r="AJ167" s="117">
        <v>78361</v>
      </c>
      <c r="AK167" s="117"/>
      <c r="AL167" s="117"/>
      <c r="AM167" s="117"/>
      <c r="AN167" s="117"/>
      <c r="AO167" s="117">
        <v>1082064</v>
      </c>
      <c r="AP167" s="117"/>
      <c r="AQ167" s="117"/>
      <c r="AR167" s="117"/>
      <c r="AS167" s="117"/>
      <c r="AT167" s="117">
        <v>65162</v>
      </c>
      <c r="AU167" s="117"/>
      <c r="AV167" s="117"/>
      <c r="AW167" s="117"/>
      <c r="AX167" s="117"/>
      <c r="AY167" s="117">
        <v>1166460</v>
      </c>
      <c r="AZ167" s="117"/>
      <c r="BA167" s="117"/>
      <c r="BB167" s="117"/>
      <c r="BC167" s="117"/>
      <c r="BD167" s="117">
        <v>70240</v>
      </c>
      <c r="BE167" s="117"/>
      <c r="BF167" s="117"/>
      <c r="BG167" s="117"/>
      <c r="BH167" s="117"/>
      <c r="BI167" s="117">
        <v>1248110</v>
      </c>
      <c r="BJ167" s="117"/>
      <c r="BK167" s="117"/>
      <c r="BL167" s="117"/>
      <c r="BM167" s="117"/>
      <c r="BN167" s="117">
        <v>75150</v>
      </c>
      <c r="BO167" s="117"/>
      <c r="BP167" s="117"/>
      <c r="BQ167" s="117"/>
      <c r="BR167" s="117"/>
    </row>
    <row r="168" spans="1:79" s="6" customFormat="1" ht="12.75" customHeight="1" x14ac:dyDescent="0.2">
      <c r="A168" s="100" t="s">
        <v>212</v>
      </c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2"/>
      <c r="U168" s="116">
        <v>561600</v>
      </c>
      <c r="V168" s="116"/>
      <c r="W168" s="116"/>
      <c r="X168" s="116"/>
      <c r="Y168" s="116"/>
      <c r="Z168" s="116">
        <v>26228.73</v>
      </c>
      <c r="AA168" s="116"/>
      <c r="AB168" s="116"/>
      <c r="AC168" s="116"/>
      <c r="AD168" s="116"/>
      <c r="AE168" s="116">
        <v>360500</v>
      </c>
      <c r="AF168" s="116"/>
      <c r="AG168" s="116"/>
      <c r="AH168" s="116"/>
      <c r="AI168" s="116"/>
      <c r="AJ168" s="116">
        <v>22789</v>
      </c>
      <c r="AK168" s="116"/>
      <c r="AL168" s="116"/>
      <c r="AM168" s="116"/>
      <c r="AN168" s="116"/>
      <c r="AO168" s="116">
        <v>348912</v>
      </c>
      <c r="AP168" s="116"/>
      <c r="AQ168" s="116"/>
      <c r="AR168" s="116"/>
      <c r="AS168" s="116"/>
      <c r="AT168" s="116">
        <v>30300</v>
      </c>
      <c r="AU168" s="116"/>
      <c r="AV168" s="116"/>
      <c r="AW168" s="116"/>
      <c r="AX168" s="116"/>
      <c r="AY168" s="116">
        <v>371110</v>
      </c>
      <c r="AZ168" s="116"/>
      <c r="BA168" s="116"/>
      <c r="BB168" s="116"/>
      <c r="BC168" s="116"/>
      <c r="BD168" s="116">
        <v>32232</v>
      </c>
      <c r="BE168" s="116"/>
      <c r="BF168" s="116"/>
      <c r="BG168" s="116"/>
      <c r="BH168" s="116"/>
      <c r="BI168" s="116">
        <v>397089</v>
      </c>
      <c r="BJ168" s="116"/>
      <c r="BK168" s="116"/>
      <c r="BL168" s="116"/>
      <c r="BM168" s="116"/>
      <c r="BN168" s="116">
        <v>34498</v>
      </c>
      <c r="BO168" s="116"/>
      <c r="BP168" s="116"/>
      <c r="BQ168" s="116"/>
      <c r="BR168" s="116"/>
    </row>
    <row r="169" spans="1:79" s="99" customFormat="1" ht="12.75" customHeight="1" x14ac:dyDescent="0.2">
      <c r="A169" s="92" t="s">
        <v>213</v>
      </c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4"/>
      <c r="U169" s="117">
        <v>561600</v>
      </c>
      <c r="V169" s="117"/>
      <c r="W169" s="117"/>
      <c r="X169" s="117"/>
      <c r="Y169" s="117"/>
      <c r="Z169" s="117">
        <v>26228.73</v>
      </c>
      <c r="AA169" s="117"/>
      <c r="AB169" s="117"/>
      <c r="AC169" s="117"/>
      <c r="AD169" s="117"/>
      <c r="AE169" s="117">
        <v>360500</v>
      </c>
      <c r="AF169" s="117"/>
      <c r="AG169" s="117"/>
      <c r="AH169" s="117"/>
      <c r="AI169" s="117"/>
      <c r="AJ169" s="117">
        <v>22789</v>
      </c>
      <c r="AK169" s="117"/>
      <c r="AL169" s="117"/>
      <c r="AM169" s="117"/>
      <c r="AN169" s="117"/>
      <c r="AO169" s="117">
        <v>348912</v>
      </c>
      <c r="AP169" s="117"/>
      <c r="AQ169" s="117"/>
      <c r="AR169" s="117"/>
      <c r="AS169" s="117"/>
      <c r="AT169" s="117">
        <v>30300</v>
      </c>
      <c r="AU169" s="117"/>
      <c r="AV169" s="117"/>
      <c r="AW169" s="117"/>
      <c r="AX169" s="117"/>
      <c r="AY169" s="117">
        <v>371110</v>
      </c>
      <c r="AZ169" s="117"/>
      <c r="BA169" s="117"/>
      <c r="BB169" s="117"/>
      <c r="BC169" s="117"/>
      <c r="BD169" s="117">
        <v>32232</v>
      </c>
      <c r="BE169" s="117"/>
      <c r="BF169" s="117"/>
      <c r="BG169" s="117"/>
      <c r="BH169" s="117"/>
      <c r="BI169" s="117">
        <v>397089</v>
      </c>
      <c r="BJ169" s="117"/>
      <c r="BK169" s="117"/>
      <c r="BL169" s="117"/>
      <c r="BM169" s="117"/>
      <c r="BN169" s="117">
        <v>34498</v>
      </c>
      <c r="BO169" s="117"/>
      <c r="BP169" s="117"/>
      <c r="BQ169" s="117"/>
      <c r="BR169" s="117"/>
    </row>
    <row r="170" spans="1:79" s="6" customFormat="1" ht="12.75" customHeight="1" x14ac:dyDescent="0.2">
      <c r="A170" s="100" t="s">
        <v>147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2"/>
      <c r="U170" s="116">
        <v>4685448.79</v>
      </c>
      <c r="V170" s="116"/>
      <c r="W170" s="116"/>
      <c r="X170" s="116"/>
      <c r="Y170" s="116"/>
      <c r="Z170" s="116">
        <v>387728.73</v>
      </c>
      <c r="AA170" s="116"/>
      <c r="AB170" s="116"/>
      <c r="AC170" s="116"/>
      <c r="AD170" s="116"/>
      <c r="AE170" s="116">
        <v>5377987</v>
      </c>
      <c r="AF170" s="116"/>
      <c r="AG170" s="116"/>
      <c r="AH170" s="116"/>
      <c r="AI170" s="116"/>
      <c r="AJ170" s="116">
        <v>469467</v>
      </c>
      <c r="AK170" s="116"/>
      <c r="AL170" s="116"/>
      <c r="AM170" s="116"/>
      <c r="AN170" s="116"/>
      <c r="AO170" s="116">
        <v>5021910</v>
      </c>
      <c r="AP170" s="116"/>
      <c r="AQ170" s="116"/>
      <c r="AR170" s="116"/>
      <c r="AS170" s="116"/>
      <c r="AT170" s="116">
        <v>437643</v>
      </c>
      <c r="AU170" s="116"/>
      <c r="AV170" s="116"/>
      <c r="AW170" s="116"/>
      <c r="AX170" s="116"/>
      <c r="AY170" s="116">
        <v>5408597</v>
      </c>
      <c r="AZ170" s="116"/>
      <c r="BA170" s="116"/>
      <c r="BB170" s="116"/>
      <c r="BC170" s="116"/>
      <c r="BD170" s="116">
        <v>471342</v>
      </c>
      <c r="BE170" s="116"/>
      <c r="BF170" s="116"/>
      <c r="BG170" s="116"/>
      <c r="BH170" s="116"/>
      <c r="BI170" s="116">
        <v>5787199</v>
      </c>
      <c r="BJ170" s="116"/>
      <c r="BK170" s="116"/>
      <c r="BL170" s="116"/>
      <c r="BM170" s="116"/>
      <c r="BN170" s="116">
        <v>504336</v>
      </c>
      <c r="BO170" s="116"/>
      <c r="BP170" s="116"/>
      <c r="BQ170" s="116"/>
      <c r="BR170" s="116"/>
    </row>
    <row r="171" spans="1:79" s="99" customFormat="1" ht="38.25" customHeight="1" x14ac:dyDescent="0.2">
      <c r="A171" s="92" t="s">
        <v>214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 t="s">
        <v>173</v>
      </c>
      <c r="V171" s="117"/>
      <c r="W171" s="117"/>
      <c r="X171" s="117"/>
      <c r="Y171" s="117"/>
      <c r="Z171" s="117"/>
      <c r="AA171" s="117"/>
      <c r="AB171" s="117"/>
      <c r="AC171" s="117"/>
      <c r="AD171" s="117"/>
      <c r="AE171" s="117" t="s">
        <v>173</v>
      </c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 t="s">
        <v>173</v>
      </c>
      <c r="AP171" s="117"/>
      <c r="AQ171" s="117"/>
      <c r="AR171" s="117"/>
      <c r="AS171" s="117"/>
      <c r="AT171" s="117"/>
      <c r="AU171" s="117"/>
      <c r="AV171" s="117"/>
      <c r="AW171" s="117"/>
      <c r="AX171" s="117"/>
      <c r="AY171" s="117" t="s">
        <v>173</v>
      </c>
      <c r="AZ171" s="117"/>
      <c r="BA171" s="117"/>
      <c r="BB171" s="117"/>
      <c r="BC171" s="117"/>
      <c r="BD171" s="117"/>
      <c r="BE171" s="117"/>
      <c r="BF171" s="117"/>
      <c r="BG171" s="117"/>
      <c r="BH171" s="117"/>
      <c r="BI171" s="117" t="s">
        <v>173</v>
      </c>
      <c r="BJ171" s="117"/>
      <c r="BK171" s="117"/>
      <c r="BL171" s="117"/>
      <c r="BM171" s="117"/>
      <c r="BN171" s="117"/>
      <c r="BO171" s="117"/>
      <c r="BP171" s="117"/>
      <c r="BQ171" s="117"/>
      <c r="BR171" s="117"/>
    </row>
    <row r="174" spans="1:79" ht="14.25" customHeight="1" x14ac:dyDescent="0.2">
      <c r="A174" s="42" t="s">
        <v>125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61" t="s">
        <v>6</v>
      </c>
      <c r="B175" s="62"/>
      <c r="C175" s="62"/>
      <c r="D175" s="61" t="s">
        <v>10</v>
      </c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3"/>
      <c r="W175" s="36" t="s">
        <v>231</v>
      </c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 t="s">
        <v>235</v>
      </c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 t="s">
        <v>247</v>
      </c>
      <c r="AV175" s="36"/>
      <c r="AW175" s="36"/>
      <c r="AX175" s="36"/>
      <c r="AY175" s="36"/>
      <c r="AZ175" s="36"/>
      <c r="BA175" s="36" t="s">
        <v>253</v>
      </c>
      <c r="BB175" s="36"/>
      <c r="BC175" s="36"/>
      <c r="BD175" s="36"/>
      <c r="BE175" s="36"/>
      <c r="BF175" s="36"/>
      <c r="BG175" s="36" t="s">
        <v>262</v>
      </c>
      <c r="BH175" s="36"/>
      <c r="BI175" s="36"/>
      <c r="BJ175" s="36"/>
      <c r="BK175" s="36"/>
      <c r="BL175" s="36"/>
    </row>
    <row r="176" spans="1:79" ht="15" customHeight="1" x14ac:dyDescent="0.2">
      <c r="A176" s="77"/>
      <c r="B176" s="78"/>
      <c r="C176" s="78"/>
      <c r="D176" s="77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9"/>
      <c r="W176" s="36" t="s">
        <v>4</v>
      </c>
      <c r="X176" s="36"/>
      <c r="Y176" s="36"/>
      <c r="Z176" s="36"/>
      <c r="AA176" s="36"/>
      <c r="AB176" s="36"/>
      <c r="AC176" s="36" t="s">
        <v>3</v>
      </c>
      <c r="AD176" s="36"/>
      <c r="AE176" s="36"/>
      <c r="AF176" s="36"/>
      <c r="AG176" s="36"/>
      <c r="AH176" s="36"/>
      <c r="AI176" s="36" t="s">
        <v>4</v>
      </c>
      <c r="AJ176" s="36"/>
      <c r="AK176" s="36"/>
      <c r="AL176" s="36"/>
      <c r="AM176" s="36"/>
      <c r="AN176" s="36"/>
      <c r="AO176" s="36" t="s">
        <v>3</v>
      </c>
      <c r="AP176" s="36"/>
      <c r="AQ176" s="36"/>
      <c r="AR176" s="36"/>
      <c r="AS176" s="36"/>
      <c r="AT176" s="36"/>
      <c r="AU176" s="49" t="s">
        <v>4</v>
      </c>
      <c r="AV176" s="49"/>
      <c r="AW176" s="49"/>
      <c r="AX176" s="49" t="s">
        <v>3</v>
      </c>
      <c r="AY176" s="49"/>
      <c r="AZ176" s="49"/>
      <c r="BA176" s="49" t="s">
        <v>4</v>
      </c>
      <c r="BB176" s="49"/>
      <c r="BC176" s="49"/>
      <c r="BD176" s="49" t="s">
        <v>3</v>
      </c>
      <c r="BE176" s="49"/>
      <c r="BF176" s="49"/>
      <c r="BG176" s="49" t="s">
        <v>4</v>
      </c>
      <c r="BH176" s="49"/>
      <c r="BI176" s="49"/>
      <c r="BJ176" s="49" t="s">
        <v>3</v>
      </c>
      <c r="BK176" s="49"/>
      <c r="BL176" s="49"/>
    </row>
    <row r="177" spans="1:79" ht="57" customHeight="1" x14ac:dyDescent="0.2">
      <c r="A177" s="64"/>
      <c r="B177" s="65"/>
      <c r="C177" s="65"/>
      <c r="D177" s="64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6"/>
      <c r="W177" s="36" t="s">
        <v>12</v>
      </c>
      <c r="X177" s="36"/>
      <c r="Y177" s="36"/>
      <c r="Z177" s="36" t="s">
        <v>11</v>
      </c>
      <c r="AA177" s="36"/>
      <c r="AB177" s="36"/>
      <c r="AC177" s="36" t="s">
        <v>12</v>
      </c>
      <c r="AD177" s="36"/>
      <c r="AE177" s="36"/>
      <c r="AF177" s="36" t="s">
        <v>11</v>
      </c>
      <c r="AG177" s="36"/>
      <c r="AH177" s="36"/>
      <c r="AI177" s="36" t="s">
        <v>12</v>
      </c>
      <c r="AJ177" s="36"/>
      <c r="AK177" s="36"/>
      <c r="AL177" s="36" t="s">
        <v>11</v>
      </c>
      <c r="AM177" s="36"/>
      <c r="AN177" s="36"/>
      <c r="AO177" s="36" t="s">
        <v>12</v>
      </c>
      <c r="AP177" s="36"/>
      <c r="AQ177" s="36"/>
      <c r="AR177" s="36" t="s">
        <v>11</v>
      </c>
      <c r="AS177" s="36"/>
      <c r="AT177" s="36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</row>
    <row r="178" spans="1:79" ht="15" customHeight="1" x14ac:dyDescent="0.2">
      <c r="A178" s="30">
        <v>1</v>
      </c>
      <c r="B178" s="31"/>
      <c r="C178" s="31"/>
      <c r="D178" s="30">
        <v>2</v>
      </c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2"/>
      <c r="W178" s="36">
        <v>3</v>
      </c>
      <c r="X178" s="36"/>
      <c r="Y178" s="36"/>
      <c r="Z178" s="36">
        <v>4</v>
      </c>
      <c r="AA178" s="36"/>
      <c r="AB178" s="36"/>
      <c r="AC178" s="36">
        <v>5</v>
      </c>
      <c r="AD178" s="36"/>
      <c r="AE178" s="36"/>
      <c r="AF178" s="36">
        <v>6</v>
      </c>
      <c r="AG178" s="36"/>
      <c r="AH178" s="36"/>
      <c r="AI178" s="36">
        <v>7</v>
      </c>
      <c r="AJ178" s="36"/>
      <c r="AK178" s="36"/>
      <c r="AL178" s="36">
        <v>8</v>
      </c>
      <c r="AM178" s="36"/>
      <c r="AN178" s="36"/>
      <c r="AO178" s="36">
        <v>9</v>
      </c>
      <c r="AP178" s="36"/>
      <c r="AQ178" s="36"/>
      <c r="AR178" s="36">
        <v>10</v>
      </c>
      <c r="AS178" s="36"/>
      <c r="AT178" s="36"/>
      <c r="AU178" s="36">
        <v>11</v>
      </c>
      <c r="AV178" s="36"/>
      <c r="AW178" s="36"/>
      <c r="AX178" s="36">
        <v>12</v>
      </c>
      <c r="AY178" s="36"/>
      <c r="AZ178" s="36"/>
      <c r="BA178" s="36">
        <v>13</v>
      </c>
      <c r="BB178" s="36"/>
      <c r="BC178" s="36"/>
      <c r="BD178" s="36">
        <v>14</v>
      </c>
      <c r="BE178" s="36"/>
      <c r="BF178" s="36"/>
      <c r="BG178" s="36">
        <v>15</v>
      </c>
      <c r="BH178" s="36"/>
      <c r="BI178" s="36"/>
      <c r="BJ178" s="36">
        <v>16</v>
      </c>
      <c r="BK178" s="36"/>
      <c r="BL178" s="36"/>
    </row>
    <row r="179" spans="1:79" s="1" customFormat="1" ht="12.75" hidden="1" customHeight="1" x14ac:dyDescent="0.2">
      <c r="A179" s="33" t="s">
        <v>69</v>
      </c>
      <c r="B179" s="34"/>
      <c r="C179" s="34"/>
      <c r="D179" s="33" t="s">
        <v>57</v>
      </c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5"/>
      <c r="W179" s="38" t="s">
        <v>72</v>
      </c>
      <c r="X179" s="38"/>
      <c r="Y179" s="38"/>
      <c r="Z179" s="38" t="s">
        <v>73</v>
      </c>
      <c r="AA179" s="38"/>
      <c r="AB179" s="38"/>
      <c r="AC179" s="37" t="s">
        <v>74</v>
      </c>
      <c r="AD179" s="37"/>
      <c r="AE179" s="37"/>
      <c r="AF179" s="37" t="s">
        <v>75</v>
      </c>
      <c r="AG179" s="37"/>
      <c r="AH179" s="37"/>
      <c r="AI179" s="38" t="s">
        <v>76</v>
      </c>
      <c r="AJ179" s="38"/>
      <c r="AK179" s="38"/>
      <c r="AL179" s="38" t="s">
        <v>77</v>
      </c>
      <c r="AM179" s="38"/>
      <c r="AN179" s="38"/>
      <c r="AO179" s="37" t="s">
        <v>104</v>
      </c>
      <c r="AP179" s="37"/>
      <c r="AQ179" s="37"/>
      <c r="AR179" s="37" t="s">
        <v>78</v>
      </c>
      <c r="AS179" s="37"/>
      <c r="AT179" s="37"/>
      <c r="AU179" s="38" t="s">
        <v>105</v>
      </c>
      <c r="AV179" s="38"/>
      <c r="AW179" s="38"/>
      <c r="AX179" s="37" t="s">
        <v>106</v>
      </c>
      <c r="AY179" s="37"/>
      <c r="AZ179" s="37"/>
      <c r="BA179" s="38" t="s">
        <v>107</v>
      </c>
      <c r="BB179" s="38"/>
      <c r="BC179" s="38"/>
      <c r="BD179" s="37" t="s">
        <v>108</v>
      </c>
      <c r="BE179" s="37"/>
      <c r="BF179" s="37"/>
      <c r="BG179" s="38" t="s">
        <v>109</v>
      </c>
      <c r="BH179" s="38"/>
      <c r="BI179" s="38"/>
      <c r="BJ179" s="37" t="s">
        <v>110</v>
      </c>
      <c r="BK179" s="37"/>
      <c r="BL179" s="37"/>
      <c r="CA179" s="1" t="s">
        <v>103</v>
      </c>
    </row>
    <row r="180" spans="1:79" s="99" customFormat="1" ht="12.75" customHeight="1" x14ac:dyDescent="0.2">
      <c r="A180" s="89">
        <v>1</v>
      </c>
      <c r="B180" s="90"/>
      <c r="C180" s="90"/>
      <c r="D180" s="92" t="s">
        <v>215</v>
      </c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4"/>
      <c r="W180" s="115">
        <v>7</v>
      </c>
      <c r="X180" s="115"/>
      <c r="Y180" s="115"/>
      <c r="Z180" s="115">
        <v>7</v>
      </c>
      <c r="AA180" s="115"/>
      <c r="AB180" s="115"/>
      <c r="AC180" s="115">
        <v>0</v>
      </c>
      <c r="AD180" s="115"/>
      <c r="AE180" s="115"/>
      <c r="AF180" s="115">
        <v>0</v>
      </c>
      <c r="AG180" s="115"/>
      <c r="AH180" s="115"/>
      <c r="AI180" s="115">
        <v>7</v>
      </c>
      <c r="AJ180" s="115"/>
      <c r="AK180" s="115"/>
      <c r="AL180" s="115">
        <v>7</v>
      </c>
      <c r="AM180" s="115"/>
      <c r="AN180" s="115"/>
      <c r="AO180" s="115">
        <v>0</v>
      </c>
      <c r="AP180" s="115"/>
      <c r="AQ180" s="115"/>
      <c r="AR180" s="115">
        <v>0</v>
      </c>
      <c r="AS180" s="115"/>
      <c r="AT180" s="115"/>
      <c r="AU180" s="115">
        <v>6.5</v>
      </c>
      <c r="AV180" s="115"/>
      <c r="AW180" s="115"/>
      <c r="AX180" s="115">
        <v>0</v>
      </c>
      <c r="AY180" s="115"/>
      <c r="AZ180" s="115"/>
      <c r="BA180" s="115">
        <v>6.5</v>
      </c>
      <c r="BB180" s="115"/>
      <c r="BC180" s="115"/>
      <c r="BD180" s="115">
        <v>0</v>
      </c>
      <c r="BE180" s="115"/>
      <c r="BF180" s="115"/>
      <c r="BG180" s="115">
        <v>6.5</v>
      </c>
      <c r="BH180" s="115"/>
      <c r="BI180" s="115"/>
      <c r="BJ180" s="115">
        <v>0</v>
      </c>
      <c r="BK180" s="115"/>
      <c r="BL180" s="115"/>
      <c r="CA180" s="99" t="s">
        <v>43</v>
      </c>
    </row>
    <row r="181" spans="1:79" s="99" customFormat="1" ht="12.75" customHeight="1" x14ac:dyDescent="0.2">
      <c r="A181" s="89">
        <v>2</v>
      </c>
      <c r="B181" s="90"/>
      <c r="C181" s="90"/>
      <c r="D181" s="92" t="s">
        <v>216</v>
      </c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4"/>
      <c r="W181" s="115">
        <v>40</v>
      </c>
      <c r="X181" s="115"/>
      <c r="Y181" s="115"/>
      <c r="Z181" s="115">
        <v>40</v>
      </c>
      <c r="AA181" s="115"/>
      <c r="AB181" s="115"/>
      <c r="AC181" s="115">
        <v>4</v>
      </c>
      <c r="AD181" s="115"/>
      <c r="AE181" s="115"/>
      <c r="AF181" s="115">
        <v>4</v>
      </c>
      <c r="AG181" s="115"/>
      <c r="AH181" s="115"/>
      <c r="AI181" s="115">
        <v>37.340000000000003</v>
      </c>
      <c r="AJ181" s="115"/>
      <c r="AK181" s="115"/>
      <c r="AL181" s="115">
        <v>37.340000000000003</v>
      </c>
      <c r="AM181" s="115"/>
      <c r="AN181" s="115"/>
      <c r="AO181" s="115">
        <v>4</v>
      </c>
      <c r="AP181" s="115"/>
      <c r="AQ181" s="115"/>
      <c r="AR181" s="115">
        <v>4</v>
      </c>
      <c r="AS181" s="115"/>
      <c r="AT181" s="115"/>
      <c r="AU181" s="115">
        <v>37.340000000000003</v>
      </c>
      <c r="AV181" s="115"/>
      <c r="AW181" s="115"/>
      <c r="AX181" s="115">
        <v>4</v>
      </c>
      <c r="AY181" s="115"/>
      <c r="AZ181" s="115"/>
      <c r="BA181" s="115">
        <v>37.340000000000003</v>
      </c>
      <c r="BB181" s="115"/>
      <c r="BC181" s="115"/>
      <c r="BD181" s="115">
        <v>4</v>
      </c>
      <c r="BE181" s="115"/>
      <c r="BF181" s="115"/>
      <c r="BG181" s="115">
        <v>37.340000000000003</v>
      </c>
      <c r="BH181" s="115"/>
      <c r="BI181" s="115"/>
      <c r="BJ181" s="115">
        <v>4</v>
      </c>
      <c r="BK181" s="115"/>
      <c r="BL181" s="115"/>
    </row>
    <row r="182" spans="1:79" s="6" customFormat="1" ht="12.75" customHeight="1" x14ac:dyDescent="0.2">
      <c r="A182" s="87">
        <v>3</v>
      </c>
      <c r="B182" s="85"/>
      <c r="C182" s="85"/>
      <c r="D182" s="100" t="s">
        <v>217</v>
      </c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2"/>
      <c r="W182" s="112">
        <v>47</v>
      </c>
      <c r="X182" s="112"/>
      <c r="Y182" s="112"/>
      <c r="Z182" s="112">
        <v>47</v>
      </c>
      <c r="AA182" s="112"/>
      <c r="AB182" s="112"/>
      <c r="AC182" s="112">
        <v>4</v>
      </c>
      <c r="AD182" s="112"/>
      <c r="AE182" s="112"/>
      <c r="AF182" s="112">
        <v>4</v>
      </c>
      <c r="AG182" s="112"/>
      <c r="AH182" s="112"/>
      <c r="AI182" s="112">
        <v>44.34</v>
      </c>
      <c r="AJ182" s="112"/>
      <c r="AK182" s="112"/>
      <c r="AL182" s="112">
        <v>44.34</v>
      </c>
      <c r="AM182" s="112"/>
      <c r="AN182" s="112"/>
      <c r="AO182" s="112">
        <v>4</v>
      </c>
      <c r="AP182" s="112"/>
      <c r="AQ182" s="112"/>
      <c r="AR182" s="112">
        <v>4</v>
      </c>
      <c r="AS182" s="112"/>
      <c r="AT182" s="112"/>
      <c r="AU182" s="112">
        <v>43.84</v>
      </c>
      <c r="AV182" s="112"/>
      <c r="AW182" s="112"/>
      <c r="AX182" s="112">
        <v>4</v>
      </c>
      <c r="AY182" s="112"/>
      <c r="AZ182" s="112"/>
      <c r="BA182" s="112">
        <v>43.84</v>
      </c>
      <c r="BB182" s="112"/>
      <c r="BC182" s="112"/>
      <c r="BD182" s="112">
        <v>4</v>
      </c>
      <c r="BE182" s="112"/>
      <c r="BF182" s="112"/>
      <c r="BG182" s="112">
        <v>43.84</v>
      </c>
      <c r="BH182" s="112"/>
      <c r="BI182" s="112"/>
      <c r="BJ182" s="112">
        <v>4</v>
      </c>
      <c r="BK182" s="112"/>
      <c r="BL182" s="112"/>
    </row>
    <row r="183" spans="1:79" s="99" customFormat="1" ht="25.5" customHeight="1" x14ac:dyDescent="0.2">
      <c r="A183" s="89">
        <v>4</v>
      </c>
      <c r="B183" s="90"/>
      <c r="C183" s="90"/>
      <c r="D183" s="92" t="s">
        <v>218</v>
      </c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4"/>
      <c r="W183" s="115" t="s">
        <v>173</v>
      </c>
      <c r="X183" s="115"/>
      <c r="Y183" s="115"/>
      <c r="Z183" s="115" t="s">
        <v>173</v>
      </c>
      <c r="AA183" s="115"/>
      <c r="AB183" s="115"/>
      <c r="AC183" s="115"/>
      <c r="AD183" s="115"/>
      <c r="AE183" s="115"/>
      <c r="AF183" s="115"/>
      <c r="AG183" s="115"/>
      <c r="AH183" s="115"/>
      <c r="AI183" s="115" t="s">
        <v>173</v>
      </c>
      <c r="AJ183" s="115"/>
      <c r="AK183" s="115"/>
      <c r="AL183" s="115" t="s">
        <v>173</v>
      </c>
      <c r="AM183" s="115"/>
      <c r="AN183" s="115"/>
      <c r="AO183" s="115"/>
      <c r="AP183" s="115"/>
      <c r="AQ183" s="115"/>
      <c r="AR183" s="115"/>
      <c r="AS183" s="115"/>
      <c r="AT183" s="115"/>
      <c r="AU183" s="115" t="s">
        <v>173</v>
      </c>
      <c r="AV183" s="115"/>
      <c r="AW183" s="115"/>
      <c r="AX183" s="115"/>
      <c r="AY183" s="115"/>
      <c r="AZ183" s="115"/>
      <c r="BA183" s="115" t="s">
        <v>173</v>
      </c>
      <c r="BB183" s="115"/>
      <c r="BC183" s="115"/>
      <c r="BD183" s="115"/>
      <c r="BE183" s="115"/>
      <c r="BF183" s="115"/>
      <c r="BG183" s="115" t="s">
        <v>173</v>
      </c>
      <c r="BH183" s="115"/>
      <c r="BI183" s="115"/>
      <c r="BJ183" s="115"/>
      <c r="BK183" s="115"/>
      <c r="BL183" s="115"/>
    </row>
    <row r="186" spans="1:79" ht="14.25" customHeight="1" x14ac:dyDescent="0.2">
      <c r="A186" s="42" t="s">
        <v>153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4.25" customHeight="1" x14ac:dyDescent="0.2">
      <c r="A187" s="42" t="s">
        <v>248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2"/>
      <c r="BN187" s="42"/>
      <c r="BO187" s="42"/>
      <c r="BP187" s="42"/>
      <c r="BQ187" s="42"/>
      <c r="BR187" s="42"/>
      <c r="BS187" s="42"/>
    </row>
    <row r="188" spans="1:79" ht="15" customHeight="1" x14ac:dyDescent="0.2">
      <c r="A188" s="40" t="s">
        <v>230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40"/>
      <c r="BN188" s="40"/>
      <c r="BO188" s="40"/>
      <c r="BP188" s="40"/>
      <c r="BQ188" s="40"/>
      <c r="BR188" s="40"/>
      <c r="BS188" s="40"/>
    </row>
    <row r="189" spans="1:79" ht="15" customHeight="1" x14ac:dyDescent="0.2">
      <c r="A189" s="36" t="s">
        <v>6</v>
      </c>
      <c r="B189" s="36"/>
      <c r="C189" s="36"/>
      <c r="D189" s="36"/>
      <c r="E189" s="36"/>
      <c r="F189" s="36"/>
      <c r="G189" s="36" t="s">
        <v>126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 t="s">
        <v>13</v>
      </c>
      <c r="U189" s="36"/>
      <c r="V189" s="36"/>
      <c r="W189" s="36"/>
      <c r="X189" s="36"/>
      <c r="Y189" s="36"/>
      <c r="Z189" s="36"/>
      <c r="AA189" s="30" t="s">
        <v>231</v>
      </c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6"/>
      <c r="AP189" s="30" t="s">
        <v>234</v>
      </c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2"/>
      <c r="BE189" s="30" t="s">
        <v>242</v>
      </c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2"/>
    </row>
    <row r="190" spans="1:79" ht="32.1" customHeight="1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 t="s">
        <v>4</v>
      </c>
      <c r="AB190" s="36"/>
      <c r="AC190" s="36"/>
      <c r="AD190" s="36"/>
      <c r="AE190" s="36"/>
      <c r="AF190" s="36" t="s">
        <v>3</v>
      </c>
      <c r="AG190" s="36"/>
      <c r="AH190" s="36"/>
      <c r="AI190" s="36"/>
      <c r="AJ190" s="36"/>
      <c r="AK190" s="36" t="s">
        <v>89</v>
      </c>
      <c r="AL190" s="36"/>
      <c r="AM190" s="36"/>
      <c r="AN190" s="36"/>
      <c r="AO190" s="36"/>
      <c r="AP190" s="36" t="s">
        <v>4</v>
      </c>
      <c r="AQ190" s="36"/>
      <c r="AR190" s="36"/>
      <c r="AS190" s="36"/>
      <c r="AT190" s="36"/>
      <c r="AU190" s="36" t="s">
        <v>3</v>
      </c>
      <c r="AV190" s="36"/>
      <c r="AW190" s="36"/>
      <c r="AX190" s="36"/>
      <c r="AY190" s="36"/>
      <c r="AZ190" s="36" t="s">
        <v>96</v>
      </c>
      <c r="BA190" s="36"/>
      <c r="BB190" s="36"/>
      <c r="BC190" s="36"/>
      <c r="BD190" s="36"/>
      <c r="BE190" s="36" t="s">
        <v>4</v>
      </c>
      <c r="BF190" s="36"/>
      <c r="BG190" s="36"/>
      <c r="BH190" s="36"/>
      <c r="BI190" s="36"/>
      <c r="BJ190" s="36" t="s">
        <v>3</v>
      </c>
      <c r="BK190" s="36"/>
      <c r="BL190" s="36"/>
      <c r="BM190" s="36"/>
      <c r="BN190" s="36"/>
      <c r="BO190" s="36" t="s">
        <v>127</v>
      </c>
      <c r="BP190" s="36"/>
      <c r="BQ190" s="36"/>
      <c r="BR190" s="36"/>
      <c r="BS190" s="36"/>
    </row>
    <row r="191" spans="1:79" ht="15" customHeight="1" x14ac:dyDescent="0.2">
      <c r="A191" s="36">
        <v>1</v>
      </c>
      <c r="B191" s="36"/>
      <c r="C191" s="36"/>
      <c r="D191" s="36"/>
      <c r="E191" s="36"/>
      <c r="F191" s="36"/>
      <c r="G191" s="36">
        <v>2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>
        <v>3</v>
      </c>
      <c r="U191" s="36"/>
      <c r="V191" s="36"/>
      <c r="W191" s="36"/>
      <c r="X191" s="36"/>
      <c r="Y191" s="36"/>
      <c r="Z191" s="36"/>
      <c r="AA191" s="36">
        <v>4</v>
      </c>
      <c r="AB191" s="36"/>
      <c r="AC191" s="36"/>
      <c r="AD191" s="36"/>
      <c r="AE191" s="36"/>
      <c r="AF191" s="36">
        <v>5</v>
      </c>
      <c r="AG191" s="36"/>
      <c r="AH191" s="36"/>
      <c r="AI191" s="36"/>
      <c r="AJ191" s="36"/>
      <c r="AK191" s="36">
        <v>6</v>
      </c>
      <c r="AL191" s="36"/>
      <c r="AM191" s="36"/>
      <c r="AN191" s="36"/>
      <c r="AO191" s="36"/>
      <c r="AP191" s="36">
        <v>7</v>
      </c>
      <c r="AQ191" s="36"/>
      <c r="AR191" s="36"/>
      <c r="AS191" s="36"/>
      <c r="AT191" s="36"/>
      <c r="AU191" s="36">
        <v>8</v>
      </c>
      <c r="AV191" s="36"/>
      <c r="AW191" s="36"/>
      <c r="AX191" s="36"/>
      <c r="AY191" s="36"/>
      <c r="AZ191" s="36">
        <v>9</v>
      </c>
      <c r="BA191" s="36"/>
      <c r="BB191" s="36"/>
      <c r="BC191" s="36"/>
      <c r="BD191" s="36"/>
      <c r="BE191" s="36">
        <v>10</v>
      </c>
      <c r="BF191" s="36"/>
      <c r="BG191" s="36"/>
      <c r="BH191" s="36"/>
      <c r="BI191" s="36"/>
      <c r="BJ191" s="36">
        <v>11</v>
      </c>
      <c r="BK191" s="36"/>
      <c r="BL191" s="36"/>
      <c r="BM191" s="36"/>
      <c r="BN191" s="36"/>
      <c r="BO191" s="36">
        <v>12</v>
      </c>
      <c r="BP191" s="36"/>
      <c r="BQ191" s="36"/>
      <c r="BR191" s="36"/>
      <c r="BS191" s="36"/>
    </row>
    <row r="192" spans="1:79" s="1" customFormat="1" ht="15" hidden="1" customHeight="1" x14ac:dyDescent="0.2">
      <c r="A192" s="38" t="s">
        <v>69</v>
      </c>
      <c r="B192" s="38"/>
      <c r="C192" s="38"/>
      <c r="D192" s="38"/>
      <c r="E192" s="38"/>
      <c r="F192" s="38"/>
      <c r="G192" s="73" t="s">
        <v>57</v>
      </c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 t="s">
        <v>79</v>
      </c>
      <c r="U192" s="73"/>
      <c r="V192" s="73"/>
      <c r="W192" s="73"/>
      <c r="X192" s="73"/>
      <c r="Y192" s="73"/>
      <c r="Z192" s="73"/>
      <c r="AA192" s="37" t="s">
        <v>65</v>
      </c>
      <c r="AB192" s="37"/>
      <c r="AC192" s="37"/>
      <c r="AD192" s="37"/>
      <c r="AE192" s="37"/>
      <c r="AF192" s="37" t="s">
        <v>66</v>
      </c>
      <c r="AG192" s="37"/>
      <c r="AH192" s="37"/>
      <c r="AI192" s="37"/>
      <c r="AJ192" s="37"/>
      <c r="AK192" s="44" t="s">
        <v>122</v>
      </c>
      <c r="AL192" s="44"/>
      <c r="AM192" s="44"/>
      <c r="AN192" s="44"/>
      <c r="AO192" s="44"/>
      <c r="AP192" s="37" t="s">
        <v>67</v>
      </c>
      <c r="AQ192" s="37"/>
      <c r="AR192" s="37"/>
      <c r="AS192" s="37"/>
      <c r="AT192" s="37"/>
      <c r="AU192" s="37" t="s">
        <v>68</v>
      </c>
      <c r="AV192" s="37"/>
      <c r="AW192" s="37"/>
      <c r="AX192" s="37"/>
      <c r="AY192" s="37"/>
      <c r="AZ192" s="44" t="s">
        <v>122</v>
      </c>
      <c r="BA192" s="44"/>
      <c r="BB192" s="44"/>
      <c r="BC192" s="44"/>
      <c r="BD192" s="44"/>
      <c r="BE192" s="37" t="s">
        <v>58</v>
      </c>
      <c r="BF192" s="37"/>
      <c r="BG192" s="37"/>
      <c r="BH192" s="37"/>
      <c r="BI192" s="37"/>
      <c r="BJ192" s="37" t="s">
        <v>59</v>
      </c>
      <c r="BK192" s="37"/>
      <c r="BL192" s="37"/>
      <c r="BM192" s="37"/>
      <c r="BN192" s="37"/>
      <c r="BO192" s="44" t="s">
        <v>122</v>
      </c>
      <c r="BP192" s="44"/>
      <c r="BQ192" s="44"/>
      <c r="BR192" s="44"/>
      <c r="BS192" s="44"/>
      <c r="CA192" s="1" t="s">
        <v>44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18" t="s">
        <v>147</v>
      </c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9"/>
      <c r="U193" s="119"/>
      <c r="V193" s="119"/>
      <c r="W193" s="119"/>
      <c r="X193" s="119"/>
      <c r="Y193" s="119"/>
      <c r="Z193" s="119"/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>
        <f>IF(ISNUMBER(AA193),AA193,0)+IF(ISNUMBER(AF193),AF193,0)</f>
        <v>0</v>
      </c>
      <c r="AL193" s="116"/>
      <c r="AM193" s="116"/>
      <c r="AN193" s="116"/>
      <c r="AO193" s="116"/>
      <c r="AP193" s="116"/>
      <c r="AQ193" s="116"/>
      <c r="AR193" s="116"/>
      <c r="AS193" s="116"/>
      <c r="AT193" s="116"/>
      <c r="AU193" s="116"/>
      <c r="AV193" s="116"/>
      <c r="AW193" s="116"/>
      <c r="AX193" s="116"/>
      <c r="AY193" s="116"/>
      <c r="AZ193" s="116">
        <f>IF(ISNUMBER(AP193),AP193,0)+IF(ISNUMBER(AU193),AU193,0)</f>
        <v>0</v>
      </c>
      <c r="BA193" s="116"/>
      <c r="BB193" s="116"/>
      <c r="BC193" s="116"/>
      <c r="BD193" s="116"/>
      <c r="BE193" s="116"/>
      <c r="BF193" s="116"/>
      <c r="BG193" s="116"/>
      <c r="BH193" s="116"/>
      <c r="BI193" s="116"/>
      <c r="BJ193" s="116"/>
      <c r="BK193" s="116"/>
      <c r="BL193" s="116"/>
      <c r="BM193" s="116"/>
      <c r="BN193" s="116"/>
      <c r="BO193" s="116">
        <f>IF(ISNUMBER(BE193),BE193,0)+IF(ISNUMBER(BJ193),BJ193,0)</f>
        <v>0</v>
      </c>
      <c r="BP193" s="116"/>
      <c r="BQ193" s="116"/>
      <c r="BR193" s="116"/>
      <c r="BS193" s="116"/>
      <c r="CA193" s="6" t="s">
        <v>45</v>
      </c>
    </row>
    <row r="195" spans="1:79" ht="13.5" customHeight="1" x14ac:dyDescent="0.2">
      <c r="A195" s="42" t="s">
        <v>263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53" t="s">
        <v>230</v>
      </c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</row>
    <row r="197" spans="1:79" ht="15" customHeight="1" x14ac:dyDescent="0.2">
      <c r="A197" s="36" t="s">
        <v>6</v>
      </c>
      <c r="B197" s="36"/>
      <c r="C197" s="36"/>
      <c r="D197" s="36"/>
      <c r="E197" s="36"/>
      <c r="F197" s="36"/>
      <c r="G197" s="36" t="s">
        <v>126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13</v>
      </c>
      <c r="U197" s="36"/>
      <c r="V197" s="36"/>
      <c r="W197" s="36"/>
      <c r="X197" s="36"/>
      <c r="Y197" s="36"/>
      <c r="Z197" s="36"/>
      <c r="AA197" s="30" t="s">
        <v>252</v>
      </c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6"/>
      <c r="AP197" s="30" t="s">
        <v>257</v>
      </c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2"/>
    </row>
    <row r="198" spans="1:79" ht="32.1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 t="s">
        <v>4</v>
      </c>
      <c r="AB198" s="36"/>
      <c r="AC198" s="36"/>
      <c r="AD198" s="36"/>
      <c r="AE198" s="36"/>
      <c r="AF198" s="36" t="s">
        <v>3</v>
      </c>
      <c r="AG198" s="36"/>
      <c r="AH198" s="36"/>
      <c r="AI198" s="36"/>
      <c r="AJ198" s="36"/>
      <c r="AK198" s="36" t="s">
        <v>89</v>
      </c>
      <c r="AL198" s="36"/>
      <c r="AM198" s="36"/>
      <c r="AN198" s="36"/>
      <c r="AO198" s="36"/>
      <c r="AP198" s="36" t="s">
        <v>4</v>
      </c>
      <c r="AQ198" s="36"/>
      <c r="AR198" s="36"/>
      <c r="AS198" s="36"/>
      <c r="AT198" s="36"/>
      <c r="AU198" s="36" t="s">
        <v>3</v>
      </c>
      <c r="AV198" s="36"/>
      <c r="AW198" s="36"/>
      <c r="AX198" s="36"/>
      <c r="AY198" s="36"/>
      <c r="AZ198" s="36" t="s">
        <v>96</v>
      </c>
      <c r="BA198" s="36"/>
      <c r="BB198" s="36"/>
      <c r="BC198" s="36"/>
      <c r="BD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/>
      <c r="AA199" s="36">
        <v>4</v>
      </c>
      <c r="AB199" s="36"/>
      <c r="AC199" s="36"/>
      <c r="AD199" s="36"/>
      <c r="AE199" s="36"/>
      <c r="AF199" s="36">
        <v>5</v>
      </c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>
        <v>7</v>
      </c>
      <c r="AQ199" s="36"/>
      <c r="AR199" s="36"/>
      <c r="AS199" s="36"/>
      <c r="AT199" s="36"/>
      <c r="AU199" s="36">
        <v>8</v>
      </c>
      <c r="AV199" s="36"/>
      <c r="AW199" s="36"/>
      <c r="AX199" s="36"/>
      <c r="AY199" s="36"/>
      <c r="AZ199" s="36">
        <v>9</v>
      </c>
      <c r="BA199" s="36"/>
      <c r="BB199" s="36"/>
      <c r="BC199" s="36"/>
      <c r="BD199" s="36"/>
    </row>
    <row r="200" spans="1:79" s="1" customFormat="1" ht="12" hidden="1" customHeight="1" x14ac:dyDescent="0.2">
      <c r="A200" s="38" t="s">
        <v>69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 t="s">
        <v>79</v>
      </c>
      <c r="U200" s="73"/>
      <c r="V200" s="73"/>
      <c r="W200" s="73"/>
      <c r="X200" s="73"/>
      <c r="Y200" s="73"/>
      <c r="Z200" s="73"/>
      <c r="AA200" s="37" t="s">
        <v>60</v>
      </c>
      <c r="AB200" s="37"/>
      <c r="AC200" s="37"/>
      <c r="AD200" s="37"/>
      <c r="AE200" s="37"/>
      <c r="AF200" s="37" t="s">
        <v>61</v>
      </c>
      <c r="AG200" s="37"/>
      <c r="AH200" s="37"/>
      <c r="AI200" s="37"/>
      <c r="AJ200" s="37"/>
      <c r="AK200" s="44" t="s">
        <v>122</v>
      </c>
      <c r="AL200" s="44"/>
      <c r="AM200" s="44"/>
      <c r="AN200" s="44"/>
      <c r="AO200" s="44"/>
      <c r="AP200" s="37" t="s">
        <v>62</v>
      </c>
      <c r="AQ200" s="37"/>
      <c r="AR200" s="37"/>
      <c r="AS200" s="37"/>
      <c r="AT200" s="37"/>
      <c r="AU200" s="37" t="s">
        <v>63</v>
      </c>
      <c r="AV200" s="37"/>
      <c r="AW200" s="37"/>
      <c r="AX200" s="37"/>
      <c r="AY200" s="37"/>
      <c r="AZ200" s="44" t="s">
        <v>122</v>
      </c>
      <c r="BA200" s="44"/>
      <c r="BB200" s="44"/>
      <c r="BC200" s="44"/>
      <c r="BD200" s="44"/>
      <c r="CA200" s="1" t="s">
        <v>46</v>
      </c>
    </row>
    <row r="201" spans="1:79" s="6" customFormat="1" x14ac:dyDescent="0.2">
      <c r="A201" s="88"/>
      <c r="B201" s="88"/>
      <c r="C201" s="88"/>
      <c r="D201" s="88"/>
      <c r="E201" s="88"/>
      <c r="F201" s="88"/>
      <c r="G201" s="118" t="s">
        <v>147</v>
      </c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9"/>
      <c r="U201" s="119"/>
      <c r="V201" s="119"/>
      <c r="W201" s="119"/>
      <c r="X201" s="119"/>
      <c r="Y201" s="119"/>
      <c r="Z201" s="119"/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>
        <f>IF(ISNUMBER(AA201),AA201,0)+IF(ISNUMBER(AF201),AF201,0)</f>
        <v>0</v>
      </c>
      <c r="AL201" s="116"/>
      <c r="AM201" s="116"/>
      <c r="AN201" s="116"/>
      <c r="AO201" s="116"/>
      <c r="AP201" s="116"/>
      <c r="AQ201" s="116"/>
      <c r="AR201" s="116"/>
      <c r="AS201" s="116"/>
      <c r="AT201" s="116"/>
      <c r="AU201" s="116"/>
      <c r="AV201" s="116"/>
      <c r="AW201" s="116"/>
      <c r="AX201" s="116"/>
      <c r="AY201" s="116"/>
      <c r="AZ201" s="116">
        <f>IF(ISNUMBER(AP201),AP201,0)+IF(ISNUMBER(AU201),AU201,0)</f>
        <v>0</v>
      </c>
      <c r="BA201" s="116"/>
      <c r="BB201" s="116"/>
      <c r="BC201" s="116"/>
      <c r="BD201" s="116"/>
      <c r="CA201" s="6" t="s">
        <v>47</v>
      </c>
    </row>
    <row r="204" spans="1:79" ht="14.25" customHeight="1" x14ac:dyDescent="0.2">
      <c r="A204" s="42" t="s">
        <v>264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53" t="s">
        <v>230</v>
      </c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</row>
    <row r="206" spans="1:79" ht="23.1" customHeight="1" x14ac:dyDescent="0.2">
      <c r="A206" s="36" t="s">
        <v>128</v>
      </c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61" t="s">
        <v>129</v>
      </c>
      <c r="O206" s="62"/>
      <c r="P206" s="62"/>
      <c r="Q206" s="62"/>
      <c r="R206" s="62"/>
      <c r="S206" s="62"/>
      <c r="T206" s="62"/>
      <c r="U206" s="63"/>
      <c r="V206" s="61" t="s">
        <v>130</v>
      </c>
      <c r="W206" s="62"/>
      <c r="X206" s="62"/>
      <c r="Y206" s="62"/>
      <c r="Z206" s="63"/>
      <c r="AA206" s="36" t="s">
        <v>231</v>
      </c>
      <c r="AB206" s="36"/>
      <c r="AC206" s="36"/>
      <c r="AD206" s="36"/>
      <c r="AE206" s="36"/>
      <c r="AF206" s="36"/>
      <c r="AG206" s="36"/>
      <c r="AH206" s="36"/>
      <c r="AI206" s="36"/>
      <c r="AJ206" s="36" t="s">
        <v>234</v>
      </c>
      <c r="AK206" s="36"/>
      <c r="AL206" s="36"/>
      <c r="AM206" s="36"/>
      <c r="AN206" s="36"/>
      <c r="AO206" s="36"/>
      <c r="AP206" s="36"/>
      <c r="AQ206" s="36"/>
      <c r="AR206" s="36"/>
      <c r="AS206" s="36" t="s">
        <v>242</v>
      </c>
      <c r="AT206" s="36"/>
      <c r="AU206" s="36"/>
      <c r="AV206" s="36"/>
      <c r="AW206" s="36"/>
      <c r="AX206" s="36"/>
      <c r="AY206" s="36"/>
      <c r="AZ206" s="36"/>
      <c r="BA206" s="36"/>
      <c r="BB206" s="36" t="s">
        <v>252</v>
      </c>
      <c r="BC206" s="36"/>
      <c r="BD206" s="36"/>
      <c r="BE206" s="36"/>
      <c r="BF206" s="36"/>
      <c r="BG206" s="36"/>
      <c r="BH206" s="36"/>
      <c r="BI206" s="36"/>
      <c r="BJ206" s="36"/>
      <c r="BK206" s="36" t="s">
        <v>257</v>
      </c>
      <c r="BL206" s="36"/>
      <c r="BM206" s="36"/>
      <c r="BN206" s="36"/>
      <c r="BO206" s="36"/>
      <c r="BP206" s="36"/>
      <c r="BQ206" s="36"/>
      <c r="BR206" s="36"/>
      <c r="BS206" s="36"/>
    </row>
    <row r="207" spans="1:79" ht="95.25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64"/>
      <c r="O207" s="65"/>
      <c r="P207" s="65"/>
      <c r="Q207" s="65"/>
      <c r="R207" s="65"/>
      <c r="S207" s="65"/>
      <c r="T207" s="65"/>
      <c r="U207" s="66"/>
      <c r="V207" s="64"/>
      <c r="W207" s="65"/>
      <c r="X207" s="65"/>
      <c r="Y207" s="65"/>
      <c r="Z207" s="66"/>
      <c r="AA207" s="49" t="s">
        <v>133</v>
      </c>
      <c r="AB207" s="49"/>
      <c r="AC207" s="49"/>
      <c r="AD207" s="49"/>
      <c r="AE207" s="49"/>
      <c r="AF207" s="49" t="s">
        <v>134</v>
      </c>
      <c r="AG207" s="49"/>
      <c r="AH207" s="49"/>
      <c r="AI207" s="49"/>
      <c r="AJ207" s="49" t="s">
        <v>133</v>
      </c>
      <c r="AK207" s="49"/>
      <c r="AL207" s="49"/>
      <c r="AM207" s="49"/>
      <c r="AN207" s="49"/>
      <c r="AO207" s="49" t="s">
        <v>134</v>
      </c>
      <c r="AP207" s="49"/>
      <c r="AQ207" s="49"/>
      <c r="AR207" s="49"/>
      <c r="AS207" s="49" t="s">
        <v>133</v>
      </c>
      <c r="AT207" s="49"/>
      <c r="AU207" s="49"/>
      <c r="AV207" s="49"/>
      <c r="AW207" s="49"/>
      <c r="AX207" s="49" t="s">
        <v>134</v>
      </c>
      <c r="AY207" s="49"/>
      <c r="AZ207" s="49"/>
      <c r="BA207" s="49"/>
      <c r="BB207" s="49" t="s">
        <v>133</v>
      </c>
      <c r="BC207" s="49"/>
      <c r="BD207" s="49"/>
      <c r="BE207" s="49"/>
      <c r="BF207" s="49"/>
      <c r="BG207" s="49" t="s">
        <v>134</v>
      </c>
      <c r="BH207" s="49"/>
      <c r="BI207" s="49"/>
      <c r="BJ207" s="49"/>
      <c r="BK207" s="49" t="s">
        <v>133</v>
      </c>
      <c r="BL207" s="49"/>
      <c r="BM207" s="49"/>
      <c r="BN207" s="49"/>
      <c r="BO207" s="49"/>
      <c r="BP207" s="49" t="s">
        <v>134</v>
      </c>
      <c r="BQ207" s="49"/>
      <c r="BR207" s="49"/>
      <c r="BS207" s="49"/>
    </row>
    <row r="208" spans="1:79" ht="15" customHeight="1" x14ac:dyDescent="0.2">
      <c r="A208" s="36">
        <v>1</v>
      </c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0">
        <v>2</v>
      </c>
      <c r="O208" s="31"/>
      <c r="P208" s="31"/>
      <c r="Q208" s="31"/>
      <c r="R208" s="31"/>
      <c r="S208" s="31"/>
      <c r="T208" s="31"/>
      <c r="U208" s="32"/>
      <c r="V208" s="36">
        <v>3</v>
      </c>
      <c r="W208" s="36"/>
      <c r="X208" s="36"/>
      <c r="Y208" s="36"/>
      <c r="Z208" s="36"/>
      <c r="AA208" s="36">
        <v>4</v>
      </c>
      <c r="AB208" s="36"/>
      <c r="AC208" s="36"/>
      <c r="AD208" s="36"/>
      <c r="AE208" s="36"/>
      <c r="AF208" s="36">
        <v>5</v>
      </c>
      <c r="AG208" s="36"/>
      <c r="AH208" s="36"/>
      <c r="AI208" s="36"/>
      <c r="AJ208" s="36">
        <v>6</v>
      </c>
      <c r="AK208" s="36"/>
      <c r="AL208" s="36"/>
      <c r="AM208" s="36"/>
      <c r="AN208" s="36"/>
      <c r="AO208" s="36">
        <v>7</v>
      </c>
      <c r="AP208" s="36"/>
      <c r="AQ208" s="36"/>
      <c r="AR208" s="36"/>
      <c r="AS208" s="36">
        <v>8</v>
      </c>
      <c r="AT208" s="36"/>
      <c r="AU208" s="36"/>
      <c r="AV208" s="36"/>
      <c r="AW208" s="36"/>
      <c r="AX208" s="36">
        <v>9</v>
      </c>
      <c r="AY208" s="36"/>
      <c r="AZ208" s="36"/>
      <c r="BA208" s="36"/>
      <c r="BB208" s="36">
        <v>10</v>
      </c>
      <c r="BC208" s="36"/>
      <c r="BD208" s="36"/>
      <c r="BE208" s="36"/>
      <c r="BF208" s="36"/>
      <c r="BG208" s="36">
        <v>11</v>
      </c>
      <c r="BH208" s="36"/>
      <c r="BI208" s="36"/>
      <c r="BJ208" s="36"/>
      <c r="BK208" s="36">
        <v>12</v>
      </c>
      <c r="BL208" s="36"/>
      <c r="BM208" s="36"/>
      <c r="BN208" s="36"/>
      <c r="BO208" s="36"/>
      <c r="BP208" s="36">
        <v>13</v>
      </c>
      <c r="BQ208" s="36"/>
      <c r="BR208" s="36"/>
      <c r="BS208" s="36"/>
    </row>
    <row r="209" spans="1:79" s="1" customFormat="1" ht="12" hidden="1" customHeight="1" x14ac:dyDescent="0.2">
      <c r="A209" s="73" t="s">
        <v>146</v>
      </c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38" t="s">
        <v>131</v>
      </c>
      <c r="O209" s="38"/>
      <c r="P209" s="38"/>
      <c r="Q209" s="38"/>
      <c r="R209" s="38"/>
      <c r="S209" s="38"/>
      <c r="T209" s="38"/>
      <c r="U209" s="38"/>
      <c r="V209" s="38" t="s">
        <v>132</v>
      </c>
      <c r="W209" s="38"/>
      <c r="X209" s="38"/>
      <c r="Y209" s="38"/>
      <c r="Z209" s="38"/>
      <c r="AA209" s="37" t="s">
        <v>65</v>
      </c>
      <c r="AB209" s="37"/>
      <c r="AC209" s="37"/>
      <c r="AD209" s="37"/>
      <c r="AE209" s="37"/>
      <c r="AF209" s="37" t="s">
        <v>66</v>
      </c>
      <c r="AG209" s="37"/>
      <c r="AH209" s="37"/>
      <c r="AI209" s="37"/>
      <c r="AJ209" s="37" t="s">
        <v>67</v>
      </c>
      <c r="AK209" s="37"/>
      <c r="AL209" s="37"/>
      <c r="AM209" s="37"/>
      <c r="AN209" s="37"/>
      <c r="AO209" s="37" t="s">
        <v>68</v>
      </c>
      <c r="AP209" s="37"/>
      <c r="AQ209" s="37"/>
      <c r="AR209" s="37"/>
      <c r="AS209" s="37" t="s">
        <v>58</v>
      </c>
      <c r="AT209" s="37"/>
      <c r="AU209" s="37"/>
      <c r="AV209" s="37"/>
      <c r="AW209" s="37"/>
      <c r="AX209" s="37" t="s">
        <v>59</v>
      </c>
      <c r="AY209" s="37"/>
      <c r="AZ209" s="37"/>
      <c r="BA209" s="37"/>
      <c r="BB209" s="37" t="s">
        <v>60</v>
      </c>
      <c r="BC209" s="37"/>
      <c r="BD209" s="37"/>
      <c r="BE209" s="37"/>
      <c r="BF209" s="37"/>
      <c r="BG209" s="37" t="s">
        <v>61</v>
      </c>
      <c r="BH209" s="37"/>
      <c r="BI209" s="37"/>
      <c r="BJ209" s="37"/>
      <c r="BK209" s="37" t="s">
        <v>62</v>
      </c>
      <c r="BL209" s="37"/>
      <c r="BM209" s="37"/>
      <c r="BN209" s="37"/>
      <c r="BO209" s="37"/>
      <c r="BP209" s="37" t="s">
        <v>63</v>
      </c>
      <c r="BQ209" s="37"/>
      <c r="BR209" s="37"/>
      <c r="BS209" s="37"/>
      <c r="CA209" s="1" t="s">
        <v>48</v>
      </c>
    </row>
    <row r="210" spans="1:79" s="6" customFormat="1" ht="12.75" customHeight="1" x14ac:dyDescent="0.2">
      <c r="A210" s="118" t="s">
        <v>147</v>
      </c>
      <c r="B210" s="118"/>
      <c r="C210" s="118"/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87"/>
      <c r="O210" s="85"/>
      <c r="P210" s="85"/>
      <c r="Q210" s="85"/>
      <c r="R210" s="85"/>
      <c r="S210" s="85"/>
      <c r="T210" s="85"/>
      <c r="U210" s="86"/>
      <c r="V210" s="120"/>
      <c r="W210" s="120"/>
      <c r="X210" s="120"/>
      <c r="Y210" s="120"/>
      <c r="Z210" s="120"/>
      <c r="AA210" s="120"/>
      <c r="AB210" s="120"/>
      <c r="AC210" s="120"/>
      <c r="AD210" s="120"/>
      <c r="AE210" s="120"/>
      <c r="AF210" s="120"/>
      <c r="AG210" s="120"/>
      <c r="AH210" s="120"/>
      <c r="AI210" s="120"/>
      <c r="AJ210" s="120"/>
      <c r="AK210" s="120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  <c r="BB210" s="120"/>
      <c r="BC210" s="120"/>
      <c r="BD210" s="120"/>
      <c r="BE210" s="120"/>
      <c r="BF210" s="120"/>
      <c r="BG210" s="120"/>
      <c r="BH210" s="120"/>
      <c r="BI210" s="120"/>
      <c r="BJ210" s="120"/>
      <c r="BK210" s="120"/>
      <c r="BL210" s="120"/>
      <c r="BM210" s="120"/>
      <c r="BN210" s="120"/>
      <c r="BO210" s="120"/>
      <c r="BP210" s="121"/>
      <c r="BQ210" s="122"/>
      <c r="BR210" s="122"/>
      <c r="BS210" s="123"/>
      <c r="CA210" s="6" t="s">
        <v>49</v>
      </c>
    </row>
    <row r="213" spans="1:79" ht="35.25" customHeight="1" x14ac:dyDescent="0.2">
      <c r="A213" s="42" t="s">
        <v>265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79" ht="1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7" spans="1:79" ht="28.5" customHeight="1" x14ac:dyDescent="0.2">
      <c r="A217" s="39" t="s">
        <v>249</v>
      </c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</row>
    <row r="218" spans="1:79" ht="14.25" customHeight="1" x14ac:dyDescent="0.2">
      <c r="A218" s="42" t="s">
        <v>232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40" t="s">
        <v>230</v>
      </c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</row>
    <row r="220" spans="1:79" ht="42.95" customHeight="1" x14ac:dyDescent="0.2">
      <c r="A220" s="49" t="s">
        <v>135</v>
      </c>
      <c r="B220" s="49"/>
      <c r="C220" s="49"/>
      <c r="D220" s="49"/>
      <c r="E220" s="49"/>
      <c r="F220" s="49"/>
      <c r="G220" s="36" t="s">
        <v>19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 t="s">
        <v>15</v>
      </c>
      <c r="U220" s="36"/>
      <c r="V220" s="36"/>
      <c r="W220" s="36"/>
      <c r="X220" s="36"/>
      <c r="Y220" s="36"/>
      <c r="Z220" s="36" t="s">
        <v>14</v>
      </c>
      <c r="AA220" s="36"/>
      <c r="AB220" s="36"/>
      <c r="AC220" s="36"/>
      <c r="AD220" s="36"/>
      <c r="AE220" s="36" t="s">
        <v>136</v>
      </c>
      <c r="AF220" s="36"/>
      <c r="AG220" s="36"/>
      <c r="AH220" s="36"/>
      <c r="AI220" s="36"/>
      <c r="AJ220" s="36"/>
      <c r="AK220" s="36" t="s">
        <v>137</v>
      </c>
      <c r="AL220" s="36"/>
      <c r="AM220" s="36"/>
      <c r="AN220" s="36"/>
      <c r="AO220" s="36"/>
      <c r="AP220" s="36"/>
      <c r="AQ220" s="36" t="s">
        <v>138</v>
      </c>
      <c r="AR220" s="36"/>
      <c r="AS220" s="36"/>
      <c r="AT220" s="36"/>
      <c r="AU220" s="36"/>
      <c r="AV220" s="36"/>
      <c r="AW220" s="36" t="s">
        <v>98</v>
      </c>
      <c r="AX220" s="36"/>
      <c r="AY220" s="36"/>
      <c r="AZ220" s="36"/>
      <c r="BA220" s="36"/>
      <c r="BB220" s="36"/>
      <c r="BC220" s="36"/>
      <c r="BD220" s="36"/>
      <c r="BE220" s="36"/>
      <c r="BF220" s="36"/>
      <c r="BG220" s="36" t="s">
        <v>139</v>
      </c>
      <c r="BH220" s="36"/>
      <c r="BI220" s="36"/>
      <c r="BJ220" s="36"/>
      <c r="BK220" s="36"/>
      <c r="BL220" s="36"/>
    </row>
    <row r="221" spans="1:79" ht="39.950000000000003" customHeight="1" x14ac:dyDescent="0.2">
      <c r="A221" s="49"/>
      <c r="B221" s="49"/>
      <c r="C221" s="49"/>
      <c r="D221" s="49"/>
      <c r="E221" s="49"/>
      <c r="F221" s="49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/>
      <c r="AP221" s="36"/>
      <c r="AQ221" s="36"/>
      <c r="AR221" s="36"/>
      <c r="AS221" s="36"/>
      <c r="AT221" s="36"/>
      <c r="AU221" s="36"/>
      <c r="AV221" s="36"/>
      <c r="AW221" s="36" t="s">
        <v>17</v>
      </c>
      <c r="AX221" s="36"/>
      <c r="AY221" s="36"/>
      <c r="AZ221" s="36"/>
      <c r="BA221" s="36"/>
      <c r="BB221" s="36" t="s">
        <v>16</v>
      </c>
      <c r="BC221" s="36"/>
      <c r="BD221" s="36"/>
      <c r="BE221" s="36"/>
      <c r="BF221" s="36"/>
      <c r="BG221" s="36"/>
      <c r="BH221" s="36"/>
      <c r="BI221" s="36"/>
      <c r="BJ221" s="36"/>
      <c r="BK221" s="36"/>
      <c r="BL221" s="36"/>
    </row>
    <row r="222" spans="1:79" ht="15" customHeight="1" x14ac:dyDescent="0.2">
      <c r="A222" s="36">
        <v>1</v>
      </c>
      <c r="B222" s="36"/>
      <c r="C222" s="36"/>
      <c r="D222" s="36"/>
      <c r="E222" s="36"/>
      <c r="F222" s="36"/>
      <c r="G222" s="36">
        <v>2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>
        <v>3</v>
      </c>
      <c r="U222" s="36"/>
      <c r="V222" s="36"/>
      <c r="W222" s="36"/>
      <c r="X222" s="36"/>
      <c r="Y222" s="36"/>
      <c r="Z222" s="36">
        <v>4</v>
      </c>
      <c r="AA222" s="36"/>
      <c r="AB222" s="36"/>
      <c r="AC222" s="36"/>
      <c r="AD222" s="36"/>
      <c r="AE222" s="36">
        <v>5</v>
      </c>
      <c r="AF222" s="36"/>
      <c r="AG222" s="36"/>
      <c r="AH222" s="36"/>
      <c r="AI222" s="36"/>
      <c r="AJ222" s="36"/>
      <c r="AK222" s="36">
        <v>6</v>
      </c>
      <c r="AL222" s="36"/>
      <c r="AM222" s="36"/>
      <c r="AN222" s="36"/>
      <c r="AO222" s="36"/>
      <c r="AP222" s="36"/>
      <c r="AQ222" s="36">
        <v>7</v>
      </c>
      <c r="AR222" s="36"/>
      <c r="AS222" s="36"/>
      <c r="AT222" s="36"/>
      <c r="AU222" s="36"/>
      <c r="AV222" s="36"/>
      <c r="AW222" s="36">
        <v>8</v>
      </c>
      <c r="AX222" s="36"/>
      <c r="AY222" s="36"/>
      <c r="AZ222" s="36"/>
      <c r="BA222" s="36"/>
      <c r="BB222" s="36">
        <v>9</v>
      </c>
      <c r="BC222" s="36"/>
      <c r="BD222" s="36"/>
      <c r="BE222" s="36"/>
      <c r="BF222" s="36"/>
      <c r="BG222" s="36">
        <v>10</v>
      </c>
      <c r="BH222" s="36"/>
      <c r="BI222" s="36"/>
      <c r="BJ222" s="36"/>
      <c r="BK222" s="36"/>
      <c r="BL222" s="36"/>
    </row>
    <row r="223" spans="1:79" s="1" customFormat="1" ht="12" hidden="1" customHeight="1" x14ac:dyDescent="0.2">
      <c r="A223" s="38" t="s">
        <v>64</v>
      </c>
      <c r="B223" s="38"/>
      <c r="C223" s="38"/>
      <c r="D223" s="38"/>
      <c r="E223" s="38"/>
      <c r="F223" s="38"/>
      <c r="G223" s="73" t="s">
        <v>57</v>
      </c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37" t="s">
        <v>80</v>
      </c>
      <c r="U223" s="37"/>
      <c r="V223" s="37"/>
      <c r="W223" s="37"/>
      <c r="X223" s="37"/>
      <c r="Y223" s="37"/>
      <c r="Z223" s="37" t="s">
        <v>81</v>
      </c>
      <c r="AA223" s="37"/>
      <c r="AB223" s="37"/>
      <c r="AC223" s="37"/>
      <c r="AD223" s="37"/>
      <c r="AE223" s="37" t="s">
        <v>82</v>
      </c>
      <c r="AF223" s="37"/>
      <c r="AG223" s="37"/>
      <c r="AH223" s="37"/>
      <c r="AI223" s="37"/>
      <c r="AJ223" s="37"/>
      <c r="AK223" s="37" t="s">
        <v>83</v>
      </c>
      <c r="AL223" s="37"/>
      <c r="AM223" s="37"/>
      <c r="AN223" s="37"/>
      <c r="AO223" s="37"/>
      <c r="AP223" s="37"/>
      <c r="AQ223" s="74" t="s">
        <v>99</v>
      </c>
      <c r="AR223" s="37"/>
      <c r="AS223" s="37"/>
      <c r="AT223" s="37"/>
      <c r="AU223" s="37"/>
      <c r="AV223" s="37"/>
      <c r="AW223" s="37" t="s">
        <v>84</v>
      </c>
      <c r="AX223" s="37"/>
      <c r="AY223" s="37"/>
      <c r="AZ223" s="37"/>
      <c r="BA223" s="37"/>
      <c r="BB223" s="37" t="s">
        <v>85</v>
      </c>
      <c r="BC223" s="37"/>
      <c r="BD223" s="37"/>
      <c r="BE223" s="37"/>
      <c r="BF223" s="37"/>
      <c r="BG223" s="74" t="s">
        <v>100</v>
      </c>
      <c r="BH223" s="37"/>
      <c r="BI223" s="37"/>
      <c r="BJ223" s="37"/>
      <c r="BK223" s="37"/>
      <c r="BL223" s="37"/>
      <c r="CA223" s="1" t="s">
        <v>50</v>
      </c>
    </row>
    <row r="224" spans="1:79" s="99" customFormat="1" ht="12.75" customHeight="1" x14ac:dyDescent="0.2">
      <c r="A224" s="110">
        <v>2111</v>
      </c>
      <c r="B224" s="110"/>
      <c r="C224" s="110"/>
      <c r="D224" s="110"/>
      <c r="E224" s="110"/>
      <c r="F224" s="110"/>
      <c r="G224" s="92" t="s">
        <v>176</v>
      </c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4"/>
      <c r="T224" s="117">
        <v>4979242</v>
      </c>
      <c r="U224" s="117"/>
      <c r="V224" s="117"/>
      <c r="W224" s="117"/>
      <c r="X224" s="117"/>
      <c r="Y224" s="117"/>
      <c r="Z224" s="117">
        <v>4685448.79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/>
      <c r="AK224" s="117">
        <v>0</v>
      </c>
      <c r="AL224" s="117"/>
      <c r="AM224" s="117"/>
      <c r="AN224" s="117"/>
      <c r="AO224" s="117"/>
      <c r="AP224" s="117"/>
      <c r="AQ224" s="117">
        <f>IF(ISNUMBER(AK224),AK224,0)-IF(ISNUMBER(AE224),AE224,0)</f>
        <v>0</v>
      </c>
      <c r="AR224" s="117"/>
      <c r="AS224" s="117"/>
      <c r="AT224" s="117"/>
      <c r="AU224" s="117"/>
      <c r="AV224" s="117"/>
      <c r="AW224" s="117">
        <v>0</v>
      </c>
      <c r="AX224" s="117"/>
      <c r="AY224" s="117"/>
      <c r="AZ224" s="117"/>
      <c r="BA224" s="117"/>
      <c r="BB224" s="117">
        <v>0</v>
      </c>
      <c r="BC224" s="117"/>
      <c r="BD224" s="117"/>
      <c r="BE224" s="117"/>
      <c r="BF224" s="117"/>
      <c r="BG224" s="117">
        <f>IF(ISNUMBER(Z224),Z224,0)+IF(ISNUMBER(AK224),AK224,0)</f>
        <v>4685448.79</v>
      </c>
      <c r="BH224" s="117"/>
      <c r="BI224" s="117"/>
      <c r="BJ224" s="117"/>
      <c r="BK224" s="117"/>
      <c r="BL224" s="117"/>
      <c r="CA224" s="99" t="s">
        <v>51</v>
      </c>
    </row>
    <row r="225" spans="1:79" s="99" customFormat="1" ht="12.75" customHeight="1" x14ac:dyDescent="0.2">
      <c r="A225" s="110">
        <v>2120</v>
      </c>
      <c r="B225" s="110"/>
      <c r="C225" s="110"/>
      <c r="D225" s="110"/>
      <c r="E225" s="110"/>
      <c r="F225" s="110"/>
      <c r="G225" s="92" t="s">
        <v>177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7">
        <v>1139433</v>
      </c>
      <c r="U225" s="117"/>
      <c r="V225" s="117"/>
      <c r="W225" s="117"/>
      <c r="X225" s="117"/>
      <c r="Y225" s="117"/>
      <c r="Z225" s="117">
        <v>1040106.33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/>
      <c r="AK225" s="117">
        <v>0</v>
      </c>
      <c r="AL225" s="117"/>
      <c r="AM225" s="117"/>
      <c r="AN225" s="117"/>
      <c r="AO225" s="117"/>
      <c r="AP225" s="117"/>
      <c r="AQ225" s="117">
        <f>IF(ISNUMBER(AK225),AK225,0)-IF(ISNUMBER(AE225),AE225,0)</f>
        <v>0</v>
      </c>
      <c r="AR225" s="117"/>
      <c r="AS225" s="117"/>
      <c r="AT225" s="117"/>
      <c r="AU225" s="117"/>
      <c r="AV225" s="117"/>
      <c r="AW225" s="117">
        <v>0</v>
      </c>
      <c r="AX225" s="117"/>
      <c r="AY225" s="117"/>
      <c r="AZ225" s="117"/>
      <c r="BA225" s="117"/>
      <c r="BB225" s="117">
        <v>0</v>
      </c>
      <c r="BC225" s="117"/>
      <c r="BD225" s="117"/>
      <c r="BE225" s="117"/>
      <c r="BF225" s="117"/>
      <c r="BG225" s="117">
        <f>IF(ISNUMBER(Z225),Z225,0)+IF(ISNUMBER(AK225),AK225,0)</f>
        <v>1040106.33</v>
      </c>
      <c r="BH225" s="117"/>
      <c r="BI225" s="117"/>
      <c r="BJ225" s="117"/>
      <c r="BK225" s="117"/>
      <c r="BL225" s="117"/>
    </row>
    <row r="226" spans="1:79" s="99" customFormat="1" ht="25.5" customHeight="1" x14ac:dyDescent="0.2">
      <c r="A226" s="110">
        <v>2210</v>
      </c>
      <c r="B226" s="110"/>
      <c r="C226" s="110"/>
      <c r="D226" s="110"/>
      <c r="E226" s="110"/>
      <c r="F226" s="110"/>
      <c r="G226" s="92" t="s">
        <v>178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4000</v>
      </c>
      <c r="U226" s="117"/>
      <c r="V226" s="117"/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f>IF(ISNUMBER(AK226),AK226,0)-IF(ISNUMBER(AE226),AE226,0)</f>
        <v>0</v>
      </c>
      <c r="AR226" s="117"/>
      <c r="AS226" s="117"/>
      <c r="AT226" s="117"/>
      <c r="AU226" s="117"/>
      <c r="AV226" s="117"/>
      <c r="AW226" s="117">
        <v>0</v>
      </c>
      <c r="AX226" s="117"/>
      <c r="AY226" s="117"/>
      <c r="AZ226" s="117"/>
      <c r="BA226" s="117"/>
      <c r="BB226" s="117">
        <v>0</v>
      </c>
      <c r="BC226" s="117"/>
      <c r="BD226" s="117"/>
      <c r="BE226" s="117"/>
      <c r="BF226" s="117"/>
      <c r="BG226" s="117">
        <f>IF(ISNUMBER(Z226),Z226,0)+IF(ISNUMBER(AK226),AK226,0)</f>
        <v>0</v>
      </c>
      <c r="BH226" s="117"/>
      <c r="BI226" s="117"/>
      <c r="BJ226" s="117"/>
      <c r="BK226" s="117"/>
      <c r="BL226" s="117"/>
    </row>
    <row r="227" spans="1:79" s="99" customFormat="1" ht="12.75" customHeight="1" x14ac:dyDescent="0.2">
      <c r="A227" s="110">
        <v>2240</v>
      </c>
      <c r="B227" s="110"/>
      <c r="C227" s="110"/>
      <c r="D227" s="110"/>
      <c r="E227" s="110"/>
      <c r="F227" s="110"/>
      <c r="G227" s="92" t="s">
        <v>179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4000</v>
      </c>
      <c r="U227" s="117"/>
      <c r="V227" s="117"/>
      <c r="W227" s="117"/>
      <c r="X227" s="117"/>
      <c r="Y227" s="117"/>
      <c r="Z227" s="117">
        <v>4000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4000</v>
      </c>
      <c r="BH227" s="117"/>
      <c r="BI227" s="117"/>
      <c r="BJ227" s="117"/>
      <c r="BK227" s="117"/>
      <c r="BL227" s="117"/>
    </row>
    <row r="228" spans="1:79" s="99" customFormat="1" ht="25.5" customHeight="1" x14ac:dyDescent="0.2">
      <c r="A228" s="110">
        <v>2272</v>
      </c>
      <c r="B228" s="110"/>
      <c r="C228" s="110"/>
      <c r="D228" s="110"/>
      <c r="E228" s="110"/>
      <c r="F228" s="110"/>
      <c r="G228" s="92" t="s">
        <v>180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2960</v>
      </c>
      <c r="U228" s="117"/>
      <c r="V228" s="117"/>
      <c r="W228" s="117"/>
      <c r="X228" s="117"/>
      <c r="Y228" s="117"/>
      <c r="Z228" s="117">
        <v>2960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2960</v>
      </c>
      <c r="BH228" s="117"/>
      <c r="BI228" s="117"/>
      <c r="BJ228" s="117"/>
      <c r="BK228" s="117"/>
      <c r="BL228" s="117"/>
    </row>
    <row r="229" spans="1:79" s="99" customFormat="1" ht="12.75" customHeight="1" x14ac:dyDescent="0.2">
      <c r="A229" s="110">
        <v>2273</v>
      </c>
      <c r="B229" s="110"/>
      <c r="C229" s="110"/>
      <c r="D229" s="110"/>
      <c r="E229" s="110"/>
      <c r="F229" s="110"/>
      <c r="G229" s="92" t="s">
        <v>181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57333</v>
      </c>
      <c r="U229" s="117"/>
      <c r="V229" s="117"/>
      <c r="W229" s="117"/>
      <c r="X229" s="117"/>
      <c r="Y229" s="117"/>
      <c r="Z229" s="117">
        <v>57333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57333</v>
      </c>
      <c r="BH229" s="117"/>
      <c r="BI229" s="117"/>
      <c r="BJ229" s="117"/>
      <c r="BK229" s="117"/>
      <c r="BL229" s="117"/>
    </row>
    <row r="230" spans="1:79" s="99" customFormat="1" ht="12.75" customHeight="1" x14ac:dyDescent="0.2">
      <c r="A230" s="110">
        <v>2274</v>
      </c>
      <c r="B230" s="110"/>
      <c r="C230" s="110"/>
      <c r="D230" s="110"/>
      <c r="E230" s="110"/>
      <c r="F230" s="110"/>
      <c r="G230" s="92" t="s">
        <v>182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214270</v>
      </c>
      <c r="U230" s="117"/>
      <c r="V230" s="117"/>
      <c r="W230" s="117"/>
      <c r="X230" s="117"/>
      <c r="Y230" s="117"/>
      <c r="Z230" s="117">
        <v>214270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214270</v>
      </c>
      <c r="BH230" s="117"/>
      <c r="BI230" s="117"/>
      <c r="BJ230" s="117"/>
      <c r="BK230" s="117"/>
      <c r="BL230" s="117"/>
    </row>
    <row r="231" spans="1:79" s="6" customFormat="1" ht="12.75" customHeight="1" x14ac:dyDescent="0.2">
      <c r="A231" s="88"/>
      <c r="B231" s="88"/>
      <c r="C231" s="88"/>
      <c r="D231" s="88"/>
      <c r="E231" s="88"/>
      <c r="F231" s="88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2"/>
      <c r="T231" s="116">
        <v>6401238</v>
      </c>
      <c r="U231" s="116"/>
      <c r="V231" s="116"/>
      <c r="W231" s="116"/>
      <c r="X231" s="116"/>
      <c r="Y231" s="116"/>
      <c r="Z231" s="116">
        <v>6004118.1200000001</v>
      </c>
      <c r="AA231" s="116"/>
      <c r="AB231" s="116"/>
      <c r="AC231" s="116"/>
      <c r="AD231" s="116"/>
      <c r="AE231" s="116">
        <v>0</v>
      </c>
      <c r="AF231" s="116"/>
      <c r="AG231" s="116"/>
      <c r="AH231" s="116"/>
      <c r="AI231" s="116"/>
      <c r="AJ231" s="116"/>
      <c r="AK231" s="116">
        <v>0</v>
      </c>
      <c r="AL231" s="116"/>
      <c r="AM231" s="116"/>
      <c r="AN231" s="116"/>
      <c r="AO231" s="116"/>
      <c r="AP231" s="116"/>
      <c r="AQ231" s="116">
        <f>IF(ISNUMBER(AK231),AK231,0)-IF(ISNUMBER(AE231),AE231,0)</f>
        <v>0</v>
      </c>
      <c r="AR231" s="116"/>
      <c r="AS231" s="116"/>
      <c r="AT231" s="116"/>
      <c r="AU231" s="116"/>
      <c r="AV231" s="116"/>
      <c r="AW231" s="116">
        <v>0</v>
      </c>
      <c r="AX231" s="116"/>
      <c r="AY231" s="116"/>
      <c r="AZ231" s="116"/>
      <c r="BA231" s="116"/>
      <c r="BB231" s="116">
        <v>0</v>
      </c>
      <c r="BC231" s="116"/>
      <c r="BD231" s="116"/>
      <c r="BE231" s="116"/>
      <c r="BF231" s="116"/>
      <c r="BG231" s="116">
        <f>IF(ISNUMBER(Z231),Z231,0)+IF(ISNUMBER(AK231),AK231,0)</f>
        <v>6004118.1200000001</v>
      </c>
      <c r="BH231" s="116"/>
      <c r="BI231" s="116"/>
      <c r="BJ231" s="116"/>
      <c r="BK231" s="116"/>
      <c r="BL231" s="116"/>
    </row>
    <row r="233" spans="1:79" ht="14.25" customHeight="1" x14ac:dyDescent="0.2">
      <c r="A233" s="42" t="s">
        <v>250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79" ht="15" customHeight="1" x14ac:dyDescent="0.2">
      <c r="A234" s="40" t="s">
        <v>230</v>
      </c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</row>
    <row r="235" spans="1:79" ht="18" customHeight="1" x14ac:dyDescent="0.2">
      <c r="A235" s="36" t="s">
        <v>135</v>
      </c>
      <c r="B235" s="36"/>
      <c r="C235" s="36"/>
      <c r="D235" s="36"/>
      <c r="E235" s="36"/>
      <c r="F235" s="36"/>
      <c r="G235" s="36" t="s">
        <v>19</v>
      </c>
      <c r="H235" s="36"/>
      <c r="I235" s="36"/>
      <c r="J235" s="36"/>
      <c r="K235" s="36"/>
      <c r="L235" s="36"/>
      <c r="M235" s="36"/>
      <c r="N235" s="36"/>
      <c r="O235" s="36"/>
      <c r="P235" s="36"/>
      <c r="Q235" s="36" t="s">
        <v>236</v>
      </c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 t="s">
        <v>247</v>
      </c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42.95" customHeight="1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 t="s">
        <v>140</v>
      </c>
      <c r="R236" s="36"/>
      <c r="S236" s="36"/>
      <c r="T236" s="36"/>
      <c r="U236" s="36"/>
      <c r="V236" s="49" t="s">
        <v>141</v>
      </c>
      <c r="W236" s="49"/>
      <c r="X236" s="49"/>
      <c r="Y236" s="49"/>
      <c r="Z236" s="36" t="s">
        <v>142</v>
      </c>
      <c r="AA236" s="36"/>
      <c r="AB236" s="36"/>
      <c r="AC236" s="36"/>
      <c r="AD236" s="36"/>
      <c r="AE236" s="36"/>
      <c r="AF236" s="36"/>
      <c r="AG236" s="36"/>
      <c r="AH236" s="36"/>
      <c r="AI236" s="36"/>
      <c r="AJ236" s="36" t="s">
        <v>143</v>
      </c>
      <c r="AK236" s="36"/>
      <c r="AL236" s="36"/>
      <c r="AM236" s="36"/>
      <c r="AN236" s="36"/>
      <c r="AO236" s="36" t="s">
        <v>20</v>
      </c>
      <c r="AP236" s="36"/>
      <c r="AQ236" s="36"/>
      <c r="AR236" s="36"/>
      <c r="AS236" s="36"/>
      <c r="AT236" s="49" t="s">
        <v>144</v>
      </c>
      <c r="AU236" s="49"/>
      <c r="AV236" s="49"/>
      <c r="AW236" s="49"/>
      <c r="AX236" s="36" t="s">
        <v>142</v>
      </c>
      <c r="AY236" s="36"/>
      <c r="AZ236" s="36"/>
      <c r="BA236" s="36"/>
      <c r="BB236" s="36"/>
      <c r="BC236" s="36"/>
      <c r="BD236" s="36"/>
      <c r="BE236" s="36"/>
      <c r="BF236" s="36"/>
      <c r="BG236" s="36"/>
      <c r="BH236" s="36" t="s">
        <v>145</v>
      </c>
      <c r="BI236" s="36"/>
      <c r="BJ236" s="36"/>
      <c r="BK236" s="36"/>
      <c r="BL236" s="36"/>
    </row>
    <row r="237" spans="1:79" ht="63" customHeight="1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49"/>
      <c r="W237" s="49"/>
      <c r="X237" s="49"/>
      <c r="Y237" s="49"/>
      <c r="Z237" s="36" t="s">
        <v>17</v>
      </c>
      <c r="AA237" s="36"/>
      <c r="AB237" s="36"/>
      <c r="AC237" s="36"/>
      <c r="AD237" s="36"/>
      <c r="AE237" s="36" t="s">
        <v>16</v>
      </c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49"/>
      <c r="AU237" s="49"/>
      <c r="AV237" s="49"/>
      <c r="AW237" s="49"/>
      <c r="AX237" s="36" t="s">
        <v>17</v>
      </c>
      <c r="AY237" s="36"/>
      <c r="AZ237" s="36"/>
      <c r="BA237" s="36"/>
      <c r="BB237" s="36"/>
      <c r="BC237" s="36" t="s">
        <v>16</v>
      </c>
      <c r="BD237" s="36"/>
      <c r="BE237" s="36"/>
      <c r="BF237" s="36"/>
      <c r="BG237" s="36"/>
      <c r="BH237" s="36"/>
      <c r="BI237" s="36"/>
      <c r="BJ237" s="36"/>
      <c r="BK237" s="36"/>
      <c r="BL237" s="36"/>
    </row>
    <row r="238" spans="1:79" ht="15" customHeight="1" x14ac:dyDescent="0.2">
      <c r="A238" s="36">
        <v>1</v>
      </c>
      <c r="B238" s="36"/>
      <c r="C238" s="36"/>
      <c r="D238" s="36"/>
      <c r="E238" s="36"/>
      <c r="F238" s="36"/>
      <c r="G238" s="36">
        <v>2</v>
      </c>
      <c r="H238" s="36"/>
      <c r="I238" s="36"/>
      <c r="J238" s="36"/>
      <c r="K238" s="36"/>
      <c r="L238" s="36"/>
      <c r="M238" s="36"/>
      <c r="N238" s="36"/>
      <c r="O238" s="36"/>
      <c r="P238" s="36"/>
      <c r="Q238" s="36">
        <v>3</v>
      </c>
      <c r="R238" s="36"/>
      <c r="S238" s="36"/>
      <c r="T238" s="36"/>
      <c r="U238" s="36"/>
      <c r="V238" s="36">
        <v>4</v>
      </c>
      <c r="W238" s="36"/>
      <c r="X238" s="36"/>
      <c r="Y238" s="36"/>
      <c r="Z238" s="36">
        <v>5</v>
      </c>
      <c r="AA238" s="36"/>
      <c r="AB238" s="36"/>
      <c r="AC238" s="36"/>
      <c r="AD238" s="36"/>
      <c r="AE238" s="36">
        <v>6</v>
      </c>
      <c r="AF238" s="36"/>
      <c r="AG238" s="36"/>
      <c r="AH238" s="36"/>
      <c r="AI238" s="36"/>
      <c r="AJ238" s="36">
        <v>7</v>
      </c>
      <c r="AK238" s="36"/>
      <c r="AL238" s="36"/>
      <c r="AM238" s="36"/>
      <c r="AN238" s="36"/>
      <c r="AO238" s="36">
        <v>8</v>
      </c>
      <c r="AP238" s="36"/>
      <c r="AQ238" s="36"/>
      <c r="AR238" s="36"/>
      <c r="AS238" s="36"/>
      <c r="AT238" s="36">
        <v>9</v>
      </c>
      <c r="AU238" s="36"/>
      <c r="AV238" s="36"/>
      <c r="AW238" s="36"/>
      <c r="AX238" s="36">
        <v>10</v>
      </c>
      <c r="AY238" s="36"/>
      <c r="AZ238" s="36"/>
      <c r="BA238" s="36"/>
      <c r="BB238" s="36"/>
      <c r="BC238" s="36">
        <v>11</v>
      </c>
      <c r="BD238" s="36"/>
      <c r="BE238" s="36"/>
      <c r="BF238" s="36"/>
      <c r="BG238" s="36"/>
      <c r="BH238" s="36">
        <v>12</v>
      </c>
      <c r="BI238" s="36"/>
      <c r="BJ238" s="36"/>
      <c r="BK238" s="36"/>
      <c r="BL238" s="36"/>
    </row>
    <row r="239" spans="1:79" s="1" customFormat="1" ht="12" hidden="1" customHeight="1" x14ac:dyDescent="0.2">
      <c r="A239" s="38" t="s">
        <v>64</v>
      </c>
      <c r="B239" s="38"/>
      <c r="C239" s="38"/>
      <c r="D239" s="38"/>
      <c r="E239" s="38"/>
      <c r="F239" s="38"/>
      <c r="G239" s="73" t="s">
        <v>57</v>
      </c>
      <c r="H239" s="73"/>
      <c r="I239" s="73"/>
      <c r="J239" s="73"/>
      <c r="K239" s="73"/>
      <c r="L239" s="73"/>
      <c r="M239" s="73"/>
      <c r="N239" s="73"/>
      <c r="O239" s="73"/>
      <c r="P239" s="73"/>
      <c r="Q239" s="37" t="s">
        <v>80</v>
      </c>
      <c r="R239" s="37"/>
      <c r="S239" s="37"/>
      <c r="T239" s="37"/>
      <c r="U239" s="37"/>
      <c r="V239" s="37" t="s">
        <v>81</v>
      </c>
      <c r="W239" s="37"/>
      <c r="X239" s="37"/>
      <c r="Y239" s="37"/>
      <c r="Z239" s="37" t="s">
        <v>82</v>
      </c>
      <c r="AA239" s="37"/>
      <c r="AB239" s="37"/>
      <c r="AC239" s="37"/>
      <c r="AD239" s="37"/>
      <c r="AE239" s="37" t="s">
        <v>83</v>
      </c>
      <c r="AF239" s="37"/>
      <c r="AG239" s="37"/>
      <c r="AH239" s="37"/>
      <c r="AI239" s="37"/>
      <c r="AJ239" s="74" t="s">
        <v>101</v>
      </c>
      <c r="AK239" s="37"/>
      <c r="AL239" s="37"/>
      <c r="AM239" s="37"/>
      <c r="AN239" s="37"/>
      <c r="AO239" s="37" t="s">
        <v>84</v>
      </c>
      <c r="AP239" s="37"/>
      <c r="AQ239" s="37"/>
      <c r="AR239" s="37"/>
      <c r="AS239" s="37"/>
      <c r="AT239" s="74" t="s">
        <v>102</v>
      </c>
      <c r="AU239" s="37"/>
      <c r="AV239" s="37"/>
      <c r="AW239" s="37"/>
      <c r="AX239" s="37" t="s">
        <v>85</v>
      </c>
      <c r="AY239" s="37"/>
      <c r="AZ239" s="37"/>
      <c r="BA239" s="37"/>
      <c r="BB239" s="37"/>
      <c r="BC239" s="37" t="s">
        <v>86</v>
      </c>
      <c r="BD239" s="37"/>
      <c r="BE239" s="37"/>
      <c r="BF239" s="37"/>
      <c r="BG239" s="37"/>
      <c r="BH239" s="74" t="s">
        <v>101</v>
      </c>
      <c r="BI239" s="37"/>
      <c r="BJ239" s="37"/>
      <c r="BK239" s="37"/>
      <c r="BL239" s="37"/>
      <c r="CA239" s="1" t="s">
        <v>52</v>
      </c>
    </row>
    <row r="240" spans="1:79" s="99" customFormat="1" ht="12.75" customHeight="1" x14ac:dyDescent="0.2">
      <c r="A240" s="110">
        <v>2111</v>
      </c>
      <c r="B240" s="110"/>
      <c r="C240" s="110"/>
      <c r="D240" s="110"/>
      <c r="E240" s="110"/>
      <c r="F240" s="110"/>
      <c r="G240" s="92" t="s">
        <v>176</v>
      </c>
      <c r="H240" s="93"/>
      <c r="I240" s="93"/>
      <c r="J240" s="93"/>
      <c r="K240" s="93"/>
      <c r="L240" s="93"/>
      <c r="M240" s="93"/>
      <c r="N240" s="93"/>
      <c r="O240" s="93"/>
      <c r="P240" s="94"/>
      <c r="Q240" s="117">
        <v>5377987</v>
      </c>
      <c r="R240" s="117"/>
      <c r="S240" s="117"/>
      <c r="T240" s="117"/>
      <c r="U240" s="117"/>
      <c r="V240" s="117">
        <v>0</v>
      </c>
      <c r="W240" s="117"/>
      <c r="X240" s="117"/>
      <c r="Y240" s="117"/>
      <c r="Z240" s="117">
        <v>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>
        <f>IF(ISNUMBER(Q240),Q240,0)-IF(ISNUMBER(Z240),Z240,0)</f>
        <v>5377987</v>
      </c>
      <c r="AK240" s="117"/>
      <c r="AL240" s="117"/>
      <c r="AM240" s="117"/>
      <c r="AN240" s="117"/>
      <c r="AO240" s="117">
        <v>5021910</v>
      </c>
      <c r="AP240" s="117"/>
      <c r="AQ240" s="117"/>
      <c r="AR240" s="117"/>
      <c r="AS240" s="117"/>
      <c r="AT240" s="117">
        <f>IF(ISNUMBER(V240),V240,0)-IF(ISNUMBER(Z240),Z240,0)-IF(ISNUMBER(AE240),AE240,0)</f>
        <v>0</v>
      </c>
      <c r="AU240" s="117"/>
      <c r="AV240" s="117"/>
      <c r="AW240" s="117"/>
      <c r="AX240" s="117">
        <v>0</v>
      </c>
      <c r="AY240" s="117"/>
      <c r="AZ240" s="117"/>
      <c r="BA240" s="117"/>
      <c r="BB240" s="117"/>
      <c r="BC240" s="117">
        <v>0</v>
      </c>
      <c r="BD240" s="117"/>
      <c r="BE240" s="117"/>
      <c r="BF240" s="117"/>
      <c r="BG240" s="117"/>
      <c r="BH240" s="117">
        <f>IF(ISNUMBER(AO240),AO240,0)-IF(ISNUMBER(AX240),AX240,0)</f>
        <v>5021910</v>
      </c>
      <c r="BI240" s="117"/>
      <c r="BJ240" s="117"/>
      <c r="BK240" s="117"/>
      <c r="BL240" s="117"/>
      <c r="CA240" s="99" t="s">
        <v>53</v>
      </c>
    </row>
    <row r="241" spans="1:79" s="99" customFormat="1" ht="12.75" customHeight="1" x14ac:dyDescent="0.2">
      <c r="A241" s="110">
        <v>2120</v>
      </c>
      <c r="B241" s="110"/>
      <c r="C241" s="110"/>
      <c r="D241" s="110"/>
      <c r="E241" s="110"/>
      <c r="F241" s="110"/>
      <c r="G241" s="92" t="s">
        <v>177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1183157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1183157</v>
      </c>
      <c r="AK241" s="117"/>
      <c r="AL241" s="117"/>
      <c r="AM241" s="117"/>
      <c r="AN241" s="117"/>
      <c r="AO241" s="117">
        <v>1104820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1104820</v>
      </c>
      <c r="BI241" s="117"/>
      <c r="BJ241" s="117"/>
      <c r="BK241" s="117"/>
      <c r="BL241" s="117"/>
    </row>
    <row r="242" spans="1:79" s="99" customFormat="1" ht="25.5" customHeight="1" x14ac:dyDescent="0.2">
      <c r="A242" s="110">
        <v>2210</v>
      </c>
      <c r="B242" s="110"/>
      <c r="C242" s="110"/>
      <c r="D242" s="110"/>
      <c r="E242" s="110"/>
      <c r="F242" s="110"/>
      <c r="G242" s="92" t="s">
        <v>178</v>
      </c>
      <c r="H242" s="93"/>
      <c r="I242" s="93"/>
      <c r="J242" s="93"/>
      <c r="K242" s="93"/>
      <c r="L242" s="93"/>
      <c r="M242" s="93"/>
      <c r="N242" s="93"/>
      <c r="O242" s="93"/>
      <c r="P242" s="94"/>
      <c r="Q242" s="117">
        <v>5000</v>
      </c>
      <c r="R242" s="117"/>
      <c r="S242" s="117"/>
      <c r="T242" s="117"/>
      <c r="U242" s="117"/>
      <c r="V242" s="117">
        <v>0</v>
      </c>
      <c r="W242" s="117"/>
      <c r="X242" s="117"/>
      <c r="Y242" s="117"/>
      <c r="Z242" s="117">
        <v>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>
        <f>IF(ISNUMBER(Q242),Q242,0)-IF(ISNUMBER(Z242),Z242,0)</f>
        <v>5000</v>
      </c>
      <c r="AK242" s="117"/>
      <c r="AL242" s="117"/>
      <c r="AM242" s="117"/>
      <c r="AN242" s="117"/>
      <c r="AO242" s="117">
        <v>30000</v>
      </c>
      <c r="AP242" s="117"/>
      <c r="AQ242" s="117"/>
      <c r="AR242" s="117"/>
      <c r="AS242" s="117"/>
      <c r="AT242" s="117">
        <f>IF(ISNUMBER(V242),V242,0)-IF(ISNUMBER(Z242),Z242,0)-IF(ISNUMBER(AE242),AE242,0)</f>
        <v>0</v>
      </c>
      <c r="AU242" s="117"/>
      <c r="AV242" s="117"/>
      <c r="AW242" s="117"/>
      <c r="AX242" s="117">
        <v>0</v>
      </c>
      <c r="AY242" s="117"/>
      <c r="AZ242" s="117"/>
      <c r="BA242" s="117"/>
      <c r="BB242" s="117"/>
      <c r="BC242" s="117">
        <v>0</v>
      </c>
      <c r="BD242" s="117"/>
      <c r="BE242" s="117"/>
      <c r="BF242" s="117"/>
      <c r="BG242" s="117"/>
      <c r="BH242" s="117">
        <f>IF(ISNUMBER(AO242),AO242,0)-IF(ISNUMBER(AX242),AX242,0)</f>
        <v>30000</v>
      </c>
      <c r="BI242" s="117"/>
      <c r="BJ242" s="117"/>
      <c r="BK242" s="117"/>
      <c r="BL242" s="117"/>
    </row>
    <row r="243" spans="1:79" s="99" customFormat="1" ht="25.5" customHeight="1" x14ac:dyDescent="0.2">
      <c r="A243" s="110">
        <v>2240</v>
      </c>
      <c r="B243" s="110"/>
      <c r="C243" s="110"/>
      <c r="D243" s="110"/>
      <c r="E243" s="110"/>
      <c r="F243" s="110"/>
      <c r="G243" s="92" t="s">
        <v>179</v>
      </c>
      <c r="H243" s="93"/>
      <c r="I243" s="93"/>
      <c r="J243" s="93"/>
      <c r="K243" s="93"/>
      <c r="L243" s="93"/>
      <c r="M243" s="93"/>
      <c r="N243" s="93"/>
      <c r="O243" s="93"/>
      <c r="P243" s="94"/>
      <c r="Q243" s="117">
        <v>5000</v>
      </c>
      <c r="R243" s="117"/>
      <c r="S243" s="117"/>
      <c r="T243" s="117"/>
      <c r="U243" s="117"/>
      <c r="V243" s="117">
        <v>0</v>
      </c>
      <c r="W243" s="117"/>
      <c r="X243" s="117"/>
      <c r="Y243" s="117"/>
      <c r="Z243" s="117">
        <v>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>
        <f>IF(ISNUMBER(Q243),Q243,0)-IF(ISNUMBER(Z243),Z243,0)</f>
        <v>5000</v>
      </c>
      <c r="AK243" s="117"/>
      <c r="AL243" s="117"/>
      <c r="AM243" s="117"/>
      <c r="AN243" s="117"/>
      <c r="AO243" s="117">
        <v>20000</v>
      </c>
      <c r="AP243" s="117"/>
      <c r="AQ243" s="117"/>
      <c r="AR243" s="117"/>
      <c r="AS243" s="117"/>
      <c r="AT243" s="117">
        <f>IF(ISNUMBER(V243),V243,0)-IF(ISNUMBER(Z243),Z243,0)-IF(ISNUMBER(AE243),AE243,0)</f>
        <v>0</v>
      </c>
      <c r="AU243" s="117"/>
      <c r="AV243" s="117"/>
      <c r="AW243" s="117"/>
      <c r="AX243" s="117">
        <v>0</v>
      </c>
      <c r="AY243" s="117"/>
      <c r="AZ243" s="117"/>
      <c r="BA243" s="117"/>
      <c r="BB243" s="117"/>
      <c r="BC243" s="117">
        <v>0</v>
      </c>
      <c r="BD243" s="117"/>
      <c r="BE243" s="117"/>
      <c r="BF243" s="117"/>
      <c r="BG243" s="117"/>
      <c r="BH243" s="117">
        <f>IF(ISNUMBER(AO243),AO243,0)-IF(ISNUMBER(AX243),AX243,0)</f>
        <v>20000</v>
      </c>
      <c r="BI243" s="117"/>
      <c r="BJ243" s="117"/>
      <c r="BK243" s="117"/>
      <c r="BL243" s="117"/>
    </row>
    <row r="244" spans="1:79" s="99" customFormat="1" ht="25.5" customHeight="1" x14ac:dyDescent="0.2">
      <c r="A244" s="110">
        <v>2272</v>
      </c>
      <c r="B244" s="110"/>
      <c r="C244" s="110"/>
      <c r="D244" s="110"/>
      <c r="E244" s="110"/>
      <c r="F244" s="110"/>
      <c r="G244" s="92" t="s">
        <v>180</v>
      </c>
      <c r="H244" s="93"/>
      <c r="I244" s="93"/>
      <c r="J244" s="93"/>
      <c r="K244" s="93"/>
      <c r="L244" s="93"/>
      <c r="M244" s="93"/>
      <c r="N244" s="93"/>
      <c r="O244" s="93"/>
      <c r="P244" s="94"/>
      <c r="Q244" s="117">
        <v>5000</v>
      </c>
      <c r="R244" s="117"/>
      <c r="S244" s="117"/>
      <c r="T244" s="117"/>
      <c r="U244" s="117"/>
      <c r="V244" s="117">
        <v>0</v>
      </c>
      <c r="W244" s="117"/>
      <c r="X244" s="117"/>
      <c r="Y244" s="117"/>
      <c r="Z244" s="117">
        <v>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>
        <f>IF(ISNUMBER(Q244),Q244,0)-IF(ISNUMBER(Z244),Z244,0)</f>
        <v>5000</v>
      </c>
      <c r="AK244" s="117"/>
      <c r="AL244" s="117"/>
      <c r="AM244" s="117"/>
      <c r="AN244" s="117"/>
      <c r="AO244" s="117">
        <v>6750</v>
      </c>
      <c r="AP244" s="117"/>
      <c r="AQ244" s="117"/>
      <c r="AR244" s="117"/>
      <c r="AS244" s="117"/>
      <c r="AT244" s="117">
        <f>IF(ISNUMBER(V244),V244,0)-IF(ISNUMBER(Z244),Z244,0)-IF(ISNUMBER(AE244),AE244,0)</f>
        <v>0</v>
      </c>
      <c r="AU244" s="117"/>
      <c r="AV244" s="117"/>
      <c r="AW244" s="117"/>
      <c r="AX244" s="117">
        <v>0</v>
      </c>
      <c r="AY244" s="117"/>
      <c r="AZ244" s="117"/>
      <c r="BA244" s="117"/>
      <c r="BB244" s="117"/>
      <c r="BC244" s="117">
        <v>0</v>
      </c>
      <c r="BD244" s="117"/>
      <c r="BE244" s="117"/>
      <c r="BF244" s="117"/>
      <c r="BG244" s="117"/>
      <c r="BH244" s="117">
        <f>IF(ISNUMBER(AO244),AO244,0)-IF(ISNUMBER(AX244),AX244,0)</f>
        <v>6750</v>
      </c>
      <c r="BI244" s="117"/>
      <c r="BJ244" s="117"/>
      <c r="BK244" s="117"/>
      <c r="BL244" s="117"/>
    </row>
    <row r="245" spans="1:79" s="99" customFormat="1" ht="12.75" customHeight="1" x14ac:dyDescent="0.2">
      <c r="A245" s="110">
        <v>2273</v>
      </c>
      <c r="B245" s="110"/>
      <c r="C245" s="110"/>
      <c r="D245" s="110"/>
      <c r="E245" s="110"/>
      <c r="F245" s="110"/>
      <c r="G245" s="92" t="s">
        <v>181</v>
      </c>
      <c r="H245" s="93"/>
      <c r="I245" s="93"/>
      <c r="J245" s="93"/>
      <c r="K245" s="93"/>
      <c r="L245" s="93"/>
      <c r="M245" s="93"/>
      <c r="N245" s="93"/>
      <c r="O245" s="93"/>
      <c r="P245" s="94"/>
      <c r="Q245" s="117">
        <v>61200</v>
      </c>
      <c r="R245" s="117"/>
      <c r="S245" s="117"/>
      <c r="T245" s="117"/>
      <c r="U245" s="117"/>
      <c r="V245" s="117">
        <v>0</v>
      </c>
      <c r="W245" s="117"/>
      <c r="X245" s="117"/>
      <c r="Y245" s="117"/>
      <c r="Z245" s="117">
        <v>0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>
        <f>IF(ISNUMBER(Q245),Q245,0)-IF(ISNUMBER(Z245),Z245,0)</f>
        <v>61200</v>
      </c>
      <c r="AK245" s="117"/>
      <c r="AL245" s="117"/>
      <c r="AM245" s="117"/>
      <c r="AN245" s="117"/>
      <c r="AO245" s="117">
        <v>138700</v>
      </c>
      <c r="AP245" s="117"/>
      <c r="AQ245" s="117"/>
      <c r="AR245" s="117"/>
      <c r="AS245" s="117"/>
      <c r="AT245" s="117">
        <f>IF(ISNUMBER(V245),V245,0)-IF(ISNUMBER(Z245),Z245,0)-IF(ISNUMBER(AE245),AE245,0)</f>
        <v>0</v>
      </c>
      <c r="AU245" s="117"/>
      <c r="AV245" s="117"/>
      <c r="AW245" s="117"/>
      <c r="AX245" s="117">
        <v>0</v>
      </c>
      <c r="AY245" s="117"/>
      <c r="AZ245" s="117"/>
      <c r="BA245" s="117"/>
      <c r="BB245" s="117"/>
      <c r="BC245" s="117">
        <v>0</v>
      </c>
      <c r="BD245" s="117"/>
      <c r="BE245" s="117"/>
      <c r="BF245" s="117"/>
      <c r="BG245" s="117"/>
      <c r="BH245" s="117">
        <f>IF(ISNUMBER(AO245),AO245,0)-IF(ISNUMBER(AX245),AX245,0)</f>
        <v>138700</v>
      </c>
      <c r="BI245" s="117"/>
      <c r="BJ245" s="117"/>
      <c r="BK245" s="117"/>
      <c r="BL245" s="117"/>
    </row>
    <row r="246" spans="1:79" s="99" customFormat="1" ht="12.75" customHeight="1" x14ac:dyDescent="0.2">
      <c r="A246" s="110">
        <v>2274</v>
      </c>
      <c r="B246" s="110"/>
      <c r="C246" s="110"/>
      <c r="D246" s="110"/>
      <c r="E246" s="110"/>
      <c r="F246" s="110"/>
      <c r="G246" s="92" t="s">
        <v>182</v>
      </c>
      <c r="H246" s="93"/>
      <c r="I246" s="93"/>
      <c r="J246" s="93"/>
      <c r="K246" s="93"/>
      <c r="L246" s="93"/>
      <c r="M246" s="93"/>
      <c r="N246" s="93"/>
      <c r="O246" s="93"/>
      <c r="P246" s="94"/>
      <c r="Q246" s="117">
        <v>215000</v>
      </c>
      <c r="R246" s="117"/>
      <c r="S246" s="117"/>
      <c r="T246" s="117"/>
      <c r="U246" s="117"/>
      <c r="V246" s="117">
        <v>0</v>
      </c>
      <c r="W246" s="117"/>
      <c r="X246" s="117"/>
      <c r="Y246" s="117"/>
      <c r="Z246" s="117">
        <v>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>
        <f>IF(ISNUMBER(Q246),Q246,0)-IF(ISNUMBER(Z246),Z246,0)</f>
        <v>215000</v>
      </c>
      <c r="AK246" s="117"/>
      <c r="AL246" s="117"/>
      <c r="AM246" s="117"/>
      <c r="AN246" s="117"/>
      <c r="AO246" s="117">
        <v>220522</v>
      </c>
      <c r="AP246" s="117"/>
      <c r="AQ246" s="117"/>
      <c r="AR246" s="117"/>
      <c r="AS246" s="117"/>
      <c r="AT246" s="117">
        <f>IF(ISNUMBER(V246),V246,0)-IF(ISNUMBER(Z246),Z246,0)-IF(ISNUMBER(AE246),AE246,0)</f>
        <v>0</v>
      </c>
      <c r="AU246" s="117"/>
      <c r="AV246" s="117"/>
      <c r="AW246" s="117"/>
      <c r="AX246" s="117">
        <v>0</v>
      </c>
      <c r="AY246" s="117"/>
      <c r="AZ246" s="117"/>
      <c r="BA246" s="117"/>
      <c r="BB246" s="117"/>
      <c r="BC246" s="117">
        <v>0</v>
      </c>
      <c r="BD246" s="117"/>
      <c r="BE246" s="117"/>
      <c r="BF246" s="117"/>
      <c r="BG246" s="117"/>
      <c r="BH246" s="117">
        <f>IF(ISNUMBER(AO246),AO246,0)-IF(ISNUMBER(AX246),AX246,0)</f>
        <v>220522</v>
      </c>
      <c r="BI246" s="117"/>
      <c r="BJ246" s="117"/>
      <c r="BK246" s="117"/>
      <c r="BL246" s="117"/>
    </row>
    <row r="247" spans="1:79" s="6" customFormat="1" ht="12.75" customHeight="1" x14ac:dyDescent="0.2">
      <c r="A247" s="88"/>
      <c r="B247" s="88"/>
      <c r="C247" s="88"/>
      <c r="D247" s="88"/>
      <c r="E247" s="88"/>
      <c r="F247" s="88"/>
      <c r="G247" s="100" t="s">
        <v>147</v>
      </c>
      <c r="H247" s="101"/>
      <c r="I247" s="101"/>
      <c r="J247" s="101"/>
      <c r="K247" s="101"/>
      <c r="L247" s="101"/>
      <c r="M247" s="101"/>
      <c r="N247" s="101"/>
      <c r="O247" s="101"/>
      <c r="P247" s="102"/>
      <c r="Q247" s="116">
        <v>6852344</v>
      </c>
      <c r="R247" s="116"/>
      <c r="S247" s="116"/>
      <c r="T247" s="116"/>
      <c r="U247" s="116"/>
      <c r="V247" s="116">
        <v>0</v>
      </c>
      <c r="W247" s="116"/>
      <c r="X247" s="116"/>
      <c r="Y247" s="116"/>
      <c r="Z247" s="116">
        <v>0</v>
      </c>
      <c r="AA247" s="116"/>
      <c r="AB247" s="116"/>
      <c r="AC247" s="116"/>
      <c r="AD247" s="116"/>
      <c r="AE247" s="116">
        <v>0</v>
      </c>
      <c r="AF247" s="116"/>
      <c r="AG247" s="116"/>
      <c r="AH247" s="116"/>
      <c r="AI247" s="116"/>
      <c r="AJ247" s="116">
        <f>IF(ISNUMBER(Q247),Q247,0)-IF(ISNUMBER(Z247),Z247,0)</f>
        <v>6852344</v>
      </c>
      <c r="AK247" s="116"/>
      <c r="AL247" s="116"/>
      <c r="AM247" s="116"/>
      <c r="AN247" s="116"/>
      <c r="AO247" s="116">
        <v>6542702</v>
      </c>
      <c r="AP247" s="116"/>
      <c r="AQ247" s="116"/>
      <c r="AR247" s="116"/>
      <c r="AS247" s="116"/>
      <c r="AT247" s="116">
        <f>IF(ISNUMBER(V247),V247,0)-IF(ISNUMBER(Z247),Z247,0)-IF(ISNUMBER(AE247),AE247,0)</f>
        <v>0</v>
      </c>
      <c r="AU247" s="116"/>
      <c r="AV247" s="116"/>
      <c r="AW247" s="116"/>
      <c r="AX247" s="116">
        <v>0</v>
      </c>
      <c r="AY247" s="116"/>
      <c r="AZ247" s="116"/>
      <c r="BA247" s="116"/>
      <c r="BB247" s="116"/>
      <c r="BC247" s="116">
        <v>0</v>
      </c>
      <c r="BD247" s="116"/>
      <c r="BE247" s="116"/>
      <c r="BF247" s="116"/>
      <c r="BG247" s="116"/>
      <c r="BH247" s="116">
        <f>IF(ISNUMBER(AO247),AO247,0)-IF(ISNUMBER(AX247),AX247,0)</f>
        <v>6542702</v>
      </c>
      <c r="BI247" s="116"/>
      <c r="BJ247" s="116"/>
      <c r="BK247" s="116"/>
      <c r="BL247" s="116"/>
    </row>
    <row r="249" spans="1:79" ht="14.25" customHeight="1" x14ac:dyDescent="0.2">
      <c r="A249" s="42" t="s">
        <v>237</v>
      </c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</row>
    <row r="250" spans="1:79" ht="15" customHeight="1" x14ac:dyDescent="0.2">
      <c r="A250" s="40" t="s">
        <v>230</v>
      </c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</row>
    <row r="251" spans="1:79" ht="42.95" customHeight="1" x14ac:dyDescent="0.2">
      <c r="A251" s="49" t="s">
        <v>135</v>
      </c>
      <c r="B251" s="49"/>
      <c r="C251" s="49"/>
      <c r="D251" s="49"/>
      <c r="E251" s="49"/>
      <c r="F251" s="49"/>
      <c r="G251" s="36" t="s">
        <v>19</v>
      </c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 t="s">
        <v>15</v>
      </c>
      <c r="U251" s="36"/>
      <c r="V251" s="36"/>
      <c r="W251" s="36"/>
      <c r="X251" s="36"/>
      <c r="Y251" s="36"/>
      <c r="Z251" s="36" t="s">
        <v>14</v>
      </c>
      <c r="AA251" s="36"/>
      <c r="AB251" s="36"/>
      <c r="AC251" s="36"/>
      <c r="AD251" s="36"/>
      <c r="AE251" s="36" t="s">
        <v>233</v>
      </c>
      <c r="AF251" s="36"/>
      <c r="AG251" s="36"/>
      <c r="AH251" s="36"/>
      <c r="AI251" s="36"/>
      <c r="AJ251" s="36"/>
      <c r="AK251" s="36" t="s">
        <v>238</v>
      </c>
      <c r="AL251" s="36"/>
      <c r="AM251" s="36"/>
      <c r="AN251" s="36"/>
      <c r="AO251" s="36"/>
      <c r="AP251" s="36"/>
      <c r="AQ251" s="36" t="s">
        <v>251</v>
      </c>
      <c r="AR251" s="36"/>
      <c r="AS251" s="36"/>
      <c r="AT251" s="36"/>
      <c r="AU251" s="36"/>
      <c r="AV251" s="36"/>
      <c r="AW251" s="36" t="s">
        <v>18</v>
      </c>
      <c r="AX251" s="36"/>
      <c r="AY251" s="36"/>
      <c r="AZ251" s="36"/>
      <c r="BA251" s="36"/>
      <c r="BB251" s="36"/>
      <c r="BC251" s="36"/>
      <c r="BD251" s="36"/>
      <c r="BE251" s="36" t="s">
        <v>156</v>
      </c>
      <c r="BF251" s="36"/>
      <c r="BG251" s="36"/>
      <c r="BH251" s="36"/>
      <c r="BI251" s="36"/>
      <c r="BJ251" s="36"/>
      <c r="BK251" s="36"/>
      <c r="BL251" s="36"/>
    </row>
    <row r="252" spans="1:79" ht="21.75" customHeight="1" x14ac:dyDescent="0.2">
      <c r="A252" s="49"/>
      <c r="B252" s="49"/>
      <c r="C252" s="49"/>
      <c r="D252" s="49"/>
      <c r="E252" s="49"/>
      <c r="F252" s="49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36"/>
      <c r="AP252" s="36"/>
      <c r="AQ252" s="36"/>
      <c r="AR252" s="36"/>
      <c r="AS252" s="36"/>
      <c r="AT252" s="36"/>
      <c r="AU252" s="36"/>
      <c r="AV252" s="36"/>
      <c r="AW252" s="36"/>
      <c r="AX252" s="36"/>
      <c r="AY252" s="36"/>
      <c r="AZ252" s="36"/>
      <c r="BA252" s="36"/>
      <c r="BB252" s="36"/>
      <c r="BC252" s="36"/>
      <c r="BD252" s="36"/>
      <c r="BE252" s="36"/>
      <c r="BF252" s="36"/>
      <c r="BG252" s="36"/>
      <c r="BH252" s="36"/>
      <c r="BI252" s="36"/>
      <c r="BJ252" s="36"/>
      <c r="BK252" s="36"/>
      <c r="BL252" s="36"/>
    </row>
    <row r="253" spans="1:79" ht="15" customHeight="1" x14ac:dyDescent="0.2">
      <c r="A253" s="36">
        <v>1</v>
      </c>
      <c r="B253" s="36"/>
      <c r="C253" s="36"/>
      <c r="D253" s="36"/>
      <c r="E253" s="36"/>
      <c r="F253" s="36"/>
      <c r="G253" s="36">
        <v>2</v>
      </c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>
        <v>3</v>
      </c>
      <c r="U253" s="36"/>
      <c r="V253" s="36"/>
      <c r="W253" s="36"/>
      <c r="X253" s="36"/>
      <c r="Y253" s="36"/>
      <c r="Z253" s="36">
        <v>4</v>
      </c>
      <c r="AA253" s="36"/>
      <c r="AB253" s="36"/>
      <c r="AC253" s="36"/>
      <c r="AD253" s="36"/>
      <c r="AE253" s="36">
        <v>5</v>
      </c>
      <c r="AF253" s="36"/>
      <c r="AG253" s="36"/>
      <c r="AH253" s="36"/>
      <c r="AI253" s="36"/>
      <c r="AJ253" s="36"/>
      <c r="AK253" s="36">
        <v>6</v>
      </c>
      <c r="AL253" s="36"/>
      <c r="AM253" s="36"/>
      <c r="AN253" s="36"/>
      <c r="AO253" s="36"/>
      <c r="AP253" s="36"/>
      <c r="AQ253" s="36">
        <v>7</v>
      </c>
      <c r="AR253" s="36"/>
      <c r="AS253" s="36"/>
      <c r="AT253" s="36"/>
      <c r="AU253" s="36"/>
      <c r="AV253" s="36"/>
      <c r="AW253" s="38">
        <v>8</v>
      </c>
      <c r="AX253" s="38"/>
      <c r="AY253" s="38"/>
      <c r="AZ253" s="38"/>
      <c r="BA253" s="38"/>
      <c r="BB253" s="38"/>
      <c r="BC253" s="38"/>
      <c r="BD253" s="38"/>
      <c r="BE253" s="38">
        <v>9</v>
      </c>
      <c r="BF253" s="38"/>
      <c r="BG253" s="38"/>
      <c r="BH253" s="38"/>
      <c r="BI253" s="38"/>
      <c r="BJ253" s="38"/>
      <c r="BK253" s="38"/>
      <c r="BL253" s="38"/>
    </row>
    <row r="254" spans="1:79" s="1" customFormat="1" ht="18.75" hidden="1" customHeight="1" x14ac:dyDescent="0.2">
      <c r="A254" s="38" t="s">
        <v>64</v>
      </c>
      <c r="B254" s="38"/>
      <c r="C254" s="38"/>
      <c r="D254" s="38"/>
      <c r="E254" s="38"/>
      <c r="F254" s="38"/>
      <c r="G254" s="73" t="s">
        <v>57</v>
      </c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37" t="s">
        <v>80</v>
      </c>
      <c r="U254" s="37"/>
      <c r="V254" s="37"/>
      <c r="W254" s="37"/>
      <c r="X254" s="37"/>
      <c r="Y254" s="37"/>
      <c r="Z254" s="37" t="s">
        <v>81</v>
      </c>
      <c r="AA254" s="37"/>
      <c r="AB254" s="37"/>
      <c r="AC254" s="37"/>
      <c r="AD254" s="37"/>
      <c r="AE254" s="37" t="s">
        <v>82</v>
      </c>
      <c r="AF254" s="37"/>
      <c r="AG254" s="37"/>
      <c r="AH254" s="37"/>
      <c r="AI254" s="37"/>
      <c r="AJ254" s="37"/>
      <c r="AK254" s="37" t="s">
        <v>83</v>
      </c>
      <c r="AL254" s="37"/>
      <c r="AM254" s="37"/>
      <c r="AN254" s="37"/>
      <c r="AO254" s="37"/>
      <c r="AP254" s="37"/>
      <c r="AQ254" s="37" t="s">
        <v>84</v>
      </c>
      <c r="AR254" s="37"/>
      <c r="AS254" s="37"/>
      <c r="AT254" s="37"/>
      <c r="AU254" s="37"/>
      <c r="AV254" s="37"/>
      <c r="AW254" s="73" t="s">
        <v>87</v>
      </c>
      <c r="AX254" s="73"/>
      <c r="AY254" s="73"/>
      <c r="AZ254" s="73"/>
      <c r="BA254" s="73"/>
      <c r="BB254" s="73"/>
      <c r="BC254" s="73"/>
      <c r="BD254" s="73"/>
      <c r="BE254" s="73" t="s">
        <v>88</v>
      </c>
      <c r="BF254" s="73"/>
      <c r="BG254" s="73"/>
      <c r="BH254" s="73"/>
      <c r="BI254" s="73"/>
      <c r="BJ254" s="73"/>
      <c r="BK254" s="73"/>
      <c r="BL254" s="73"/>
      <c r="CA254" s="1" t="s">
        <v>54</v>
      </c>
    </row>
    <row r="255" spans="1:79" s="99" customFormat="1" ht="12.75" customHeight="1" x14ac:dyDescent="0.2">
      <c r="A255" s="110">
        <v>2111</v>
      </c>
      <c r="B255" s="110"/>
      <c r="C255" s="110"/>
      <c r="D255" s="110"/>
      <c r="E255" s="110"/>
      <c r="F255" s="110"/>
      <c r="G255" s="92" t="s">
        <v>176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4979242</v>
      </c>
      <c r="U255" s="117"/>
      <c r="V255" s="117"/>
      <c r="W255" s="117"/>
      <c r="X255" s="117"/>
      <c r="Y255" s="117"/>
      <c r="Z255" s="117">
        <v>4685448.79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v>0</v>
      </c>
      <c r="AR255" s="117"/>
      <c r="AS255" s="117"/>
      <c r="AT255" s="117"/>
      <c r="AU255" s="117"/>
      <c r="AV255" s="117"/>
      <c r="AW255" s="124"/>
      <c r="AX255" s="124"/>
      <c r="AY255" s="124"/>
      <c r="AZ255" s="124"/>
      <c r="BA255" s="124"/>
      <c r="BB255" s="124"/>
      <c r="BC255" s="124"/>
      <c r="BD255" s="124"/>
      <c r="BE255" s="124"/>
      <c r="BF255" s="124"/>
      <c r="BG255" s="124"/>
      <c r="BH255" s="124"/>
      <c r="BI255" s="124"/>
      <c r="BJ255" s="124"/>
      <c r="BK255" s="124"/>
      <c r="BL255" s="124"/>
      <c r="CA255" s="99" t="s">
        <v>55</v>
      </c>
    </row>
    <row r="256" spans="1:79" s="99" customFormat="1" ht="12.75" customHeight="1" x14ac:dyDescent="0.2">
      <c r="A256" s="110">
        <v>2120</v>
      </c>
      <c r="B256" s="110"/>
      <c r="C256" s="110"/>
      <c r="D256" s="110"/>
      <c r="E256" s="110"/>
      <c r="F256" s="110"/>
      <c r="G256" s="92" t="s">
        <v>177</v>
      </c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4"/>
      <c r="T256" s="117">
        <v>1139433</v>
      </c>
      <c r="U256" s="117"/>
      <c r="V256" s="117"/>
      <c r="W256" s="117"/>
      <c r="X256" s="117"/>
      <c r="Y256" s="117"/>
      <c r="Z256" s="117">
        <v>1040106.33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/>
      <c r="AK256" s="117">
        <v>0</v>
      </c>
      <c r="AL256" s="117"/>
      <c r="AM256" s="117"/>
      <c r="AN256" s="117"/>
      <c r="AO256" s="117"/>
      <c r="AP256" s="117"/>
      <c r="AQ256" s="117">
        <v>0</v>
      </c>
      <c r="AR256" s="117"/>
      <c r="AS256" s="117"/>
      <c r="AT256" s="117"/>
      <c r="AU256" s="117"/>
      <c r="AV256" s="117"/>
      <c r="AW256" s="124"/>
      <c r="AX256" s="124"/>
      <c r="AY256" s="124"/>
      <c r="AZ256" s="124"/>
      <c r="BA256" s="124"/>
      <c r="BB256" s="124"/>
      <c r="BC256" s="124"/>
      <c r="BD256" s="124"/>
      <c r="BE256" s="124"/>
      <c r="BF256" s="124"/>
      <c r="BG256" s="124"/>
      <c r="BH256" s="124"/>
      <c r="BI256" s="124"/>
      <c r="BJ256" s="124"/>
      <c r="BK256" s="124"/>
      <c r="BL256" s="124"/>
    </row>
    <row r="257" spans="1:64" s="99" customFormat="1" ht="25.5" customHeight="1" x14ac:dyDescent="0.2">
      <c r="A257" s="110">
        <v>2210</v>
      </c>
      <c r="B257" s="110"/>
      <c r="C257" s="110"/>
      <c r="D257" s="110"/>
      <c r="E257" s="110"/>
      <c r="F257" s="110"/>
      <c r="G257" s="92" t="s">
        <v>178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4000</v>
      </c>
      <c r="U257" s="117"/>
      <c r="V257" s="117"/>
      <c r="W257" s="117"/>
      <c r="X257" s="117"/>
      <c r="Y257" s="117"/>
      <c r="Z257" s="117">
        <v>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v>0</v>
      </c>
      <c r="AR257" s="117"/>
      <c r="AS257" s="117"/>
      <c r="AT257" s="117"/>
      <c r="AU257" s="117"/>
      <c r="AV257" s="117"/>
      <c r="AW257" s="124"/>
      <c r="AX257" s="124"/>
      <c r="AY257" s="124"/>
      <c r="AZ257" s="124"/>
      <c r="BA257" s="124"/>
      <c r="BB257" s="124"/>
      <c r="BC257" s="124"/>
      <c r="BD257" s="124"/>
      <c r="BE257" s="124"/>
      <c r="BF257" s="124"/>
      <c r="BG257" s="124"/>
      <c r="BH257" s="124"/>
      <c r="BI257" s="124"/>
      <c r="BJ257" s="124"/>
      <c r="BK257" s="124"/>
      <c r="BL257" s="124"/>
    </row>
    <row r="258" spans="1:64" s="99" customFormat="1" ht="12.75" customHeight="1" x14ac:dyDescent="0.2">
      <c r="A258" s="110">
        <v>2240</v>
      </c>
      <c r="B258" s="110"/>
      <c r="C258" s="110"/>
      <c r="D258" s="110"/>
      <c r="E258" s="110"/>
      <c r="F258" s="110"/>
      <c r="G258" s="92" t="s">
        <v>179</v>
      </c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4"/>
      <c r="T258" s="117">
        <v>4000</v>
      </c>
      <c r="U258" s="117"/>
      <c r="V258" s="117"/>
      <c r="W258" s="117"/>
      <c r="X258" s="117"/>
      <c r="Y258" s="117"/>
      <c r="Z258" s="117">
        <v>4000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/>
      <c r="AK258" s="117">
        <v>0</v>
      </c>
      <c r="AL258" s="117"/>
      <c r="AM258" s="117"/>
      <c r="AN258" s="117"/>
      <c r="AO258" s="117"/>
      <c r="AP258" s="117"/>
      <c r="AQ258" s="117">
        <v>0</v>
      </c>
      <c r="AR258" s="117"/>
      <c r="AS258" s="117"/>
      <c r="AT258" s="117"/>
      <c r="AU258" s="117"/>
      <c r="AV258" s="117"/>
      <c r="AW258" s="124"/>
      <c r="AX258" s="124"/>
      <c r="AY258" s="124"/>
      <c r="AZ258" s="124"/>
      <c r="BA258" s="124"/>
      <c r="BB258" s="124"/>
      <c r="BC258" s="124"/>
      <c r="BD258" s="124"/>
      <c r="BE258" s="124"/>
      <c r="BF258" s="124"/>
      <c r="BG258" s="124"/>
      <c r="BH258" s="124"/>
      <c r="BI258" s="124"/>
      <c r="BJ258" s="124"/>
      <c r="BK258" s="124"/>
      <c r="BL258" s="124"/>
    </row>
    <row r="259" spans="1:64" s="99" customFormat="1" ht="25.5" customHeight="1" x14ac:dyDescent="0.2">
      <c r="A259" s="110">
        <v>2272</v>
      </c>
      <c r="B259" s="110"/>
      <c r="C259" s="110"/>
      <c r="D259" s="110"/>
      <c r="E259" s="110"/>
      <c r="F259" s="110"/>
      <c r="G259" s="92" t="s">
        <v>180</v>
      </c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4"/>
      <c r="T259" s="117">
        <v>2960</v>
      </c>
      <c r="U259" s="117"/>
      <c r="V259" s="117"/>
      <c r="W259" s="117"/>
      <c r="X259" s="117"/>
      <c r="Y259" s="117"/>
      <c r="Z259" s="117">
        <v>2960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/>
      <c r="AK259" s="117">
        <v>0</v>
      </c>
      <c r="AL259" s="117"/>
      <c r="AM259" s="117"/>
      <c r="AN259" s="117"/>
      <c r="AO259" s="117"/>
      <c r="AP259" s="117"/>
      <c r="AQ259" s="117">
        <v>0</v>
      </c>
      <c r="AR259" s="117"/>
      <c r="AS259" s="117"/>
      <c r="AT259" s="117"/>
      <c r="AU259" s="117"/>
      <c r="AV259" s="117"/>
      <c r="AW259" s="124"/>
      <c r="AX259" s="124"/>
      <c r="AY259" s="124"/>
      <c r="AZ259" s="124"/>
      <c r="BA259" s="124"/>
      <c r="BB259" s="124"/>
      <c r="BC259" s="124"/>
      <c r="BD259" s="124"/>
      <c r="BE259" s="124"/>
      <c r="BF259" s="124"/>
      <c r="BG259" s="124"/>
      <c r="BH259" s="124"/>
      <c r="BI259" s="124"/>
      <c r="BJ259" s="124"/>
      <c r="BK259" s="124"/>
      <c r="BL259" s="124"/>
    </row>
    <row r="260" spans="1:64" s="99" customFormat="1" ht="12.75" customHeight="1" x14ac:dyDescent="0.2">
      <c r="A260" s="110">
        <v>2273</v>
      </c>
      <c r="B260" s="110"/>
      <c r="C260" s="110"/>
      <c r="D260" s="110"/>
      <c r="E260" s="110"/>
      <c r="F260" s="110"/>
      <c r="G260" s="92" t="s">
        <v>181</v>
      </c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4"/>
      <c r="T260" s="117">
        <v>57333</v>
      </c>
      <c r="U260" s="117"/>
      <c r="V260" s="117"/>
      <c r="W260" s="117"/>
      <c r="X260" s="117"/>
      <c r="Y260" s="117"/>
      <c r="Z260" s="117">
        <v>57333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/>
      <c r="AK260" s="117">
        <v>0</v>
      </c>
      <c r="AL260" s="117"/>
      <c r="AM260" s="117"/>
      <c r="AN260" s="117"/>
      <c r="AO260" s="117"/>
      <c r="AP260" s="117"/>
      <c r="AQ260" s="117">
        <v>0</v>
      </c>
      <c r="AR260" s="117"/>
      <c r="AS260" s="117"/>
      <c r="AT260" s="117"/>
      <c r="AU260" s="117"/>
      <c r="AV260" s="117"/>
      <c r="AW260" s="124"/>
      <c r="AX260" s="124"/>
      <c r="AY260" s="124"/>
      <c r="AZ260" s="124"/>
      <c r="BA260" s="124"/>
      <c r="BB260" s="124"/>
      <c r="BC260" s="124"/>
      <c r="BD260" s="124"/>
      <c r="BE260" s="124"/>
      <c r="BF260" s="124"/>
      <c r="BG260" s="124"/>
      <c r="BH260" s="124"/>
      <c r="BI260" s="124"/>
      <c r="BJ260" s="124"/>
      <c r="BK260" s="124"/>
      <c r="BL260" s="124"/>
    </row>
    <row r="261" spans="1:64" s="99" customFormat="1" ht="12.75" customHeight="1" x14ac:dyDescent="0.2">
      <c r="A261" s="110">
        <v>2274</v>
      </c>
      <c r="B261" s="110"/>
      <c r="C261" s="110"/>
      <c r="D261" s="110"/>
      <c r="E261" s="110"/>
      <c r="F261" s="110"/>
      <c r="G261" s="92" t="s">
        <v>182</v>
      </c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4"/>
      <c r="T261" s="117">
        <v>214270</v>
      </c>
      <c r="U261" s="117"/>
      <c r="V261" s="117"/>
      <c r="W261" s="117"/>
      <c r="X261" s="117"/>
      <c r="Y261" s="117"/>
      <c r="Z261" s="117">
        <v>214270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/>
      <c r="AK261" s="117">
        <v>0</v>
      </c>
      <c r="AL261" s="117"/>
      <c r="AM261" s="117"/>
      <c r="AN261" s="117"/>
      <c r="AO261" s="117"/>
      <c r="AP261" s="117"/>
      <c r="AQ261" s="117">
        <v>0</v>
      </c>
      <c r="AR261" s="117"/>
      <c r="AS261" s="117"/>
      <c r="AT261" s="117"/>
      <c r="AU261" s="117"/>
      <c r="AV261" s="117"/>
      <c r="AW261" s="124"/>
      <c r="AX261" s="124"/>
      <c r="AY261" s="124"/>
      <c r="AZ261" s="124"/>
      <c r="BA261" s="124"/>
      <c r="BB261" s="124"/>
      <c r="BC261" s="124"/>
      <c r="BD261" s="124"/>
      <c r="BE261" s="124"/>
      <c r="BF261" s="124"/>
      <c r="BG261" s="124"/>
      <c r="BH261" s="124"/>
      <c r="BI261" s="124"/>
      <c r="BJ261" s="124"/>
      <c r="BK261" s="124"/>
      <c r="BL261" s="124"/>
    </row>
    <row r="262" spans="1:64" s="6" customFormat="1" ht="12.75" customHeight="1" x14ac:dyDescent="0.2">
      <c r="A262" s="88"/>
      <c r="B262" s="88"/>
      <c r="C262" s="88"/>
      <c r="D262" s="88"/>
      <c r="E262" s="88"/>
      <c r="F262" s="88"/>
      <c r="G262" s="100" t="s">
        <v>147</v>
      </c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2"/>
      <c r="T262" s="116">
        <v>6401238</v>
      </c>
      <c r="U262" s="116"/>
      <c r="V262" s="116"/>
      <c r="W262" s="116"/>
      <c r="X262" s="116"/>
      <c r="Y262" s="116"/>
      <c r="Z262" s="116">
        <v>6004118.1200000001</v>
      </c>
      <c r="AA262" s="116"/>
      <c r="AB262" s="116"/>
      <c r="AC262" s="116"/>
      <c r="AD262" s="116"/>
      <c r="AE262" s="116">
        <v>0</v>
      </c>
      <c r="AF262" s="116"/>
      <c r="AG262" s="116"/>
      <c r="AH262" s="116"/>
      <c r="AI262" s="116"/>
      <c r="AJ262" s="116"/>
      <c r="AK262" s="116">
        <v>0</v>
      </c>
      <c r="AL262" s="116"/>
      <c r="AM262" s="116"/>
      <c r="AN262" s="116"/>
      <c r="AO262" s="116"/>
      <c r="AP262" s="116"/>
      <c r="AQ262" s="116">
        <v>0</v>
      </c>
      <c r="AR262" s="116"/>
      <c r="AS262" s="116"/>
      <c r="AT262" s="116"/>
      <c r="AU262" s="116"/>
      <c r="AV262" s="116"/>
      <c r="AW262" s="118"/>
      <c r="AX262" s="118"/>
      <c r="AY262" s="118"/>
      <c r="AZ262" s="118"/>
      <c r="BA262" s="118"/>
      <c r="BB262" s="118"/>
      <c r="BC262" s="118"/>
      <c r="BD262" s="118"/>
      <c r="BE262" s="118"/>
      <c r="BF262" s="118"/>
      <c r="BG262" s="118"/>
      <c r="BH262" s="118"/>
      <c r="BI262" s="118"/>
      <c r="BJ262" s="118"/>
      <c r="BK262" s="118"/>
      <c r="BL262" s="118"/>
    </row>
    <row r="264" spans="1:64" ht="14.25" customHeight="1" x14ac:dyDescent="0.2">
      <c r="A264" s="42" t="s">
        <v>239</v>
      </c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</row>
    <row r="265" spans="1:64" ht="15" customHeight="1" x14ac:dyDescent="0.2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  <c r="AM265" s="59"/>
      <c r="AN265" s="59"/>
      <c r="AO265" s="59"/>
      <c r="AP265" s="59"/>
      <c r="AQ265" s="59"/>
      <c r="AR265" s="59"/>
      <c r="AS265" s="59"/>
      <c r="AT265" s="59"/>
      <c r="AU265" s="59"/>
      <c r="AV265" s="59"/>
      <c r="AW265" s="59"/>
      <c r="AX265" s="59"/>
      <c r="AY265" s="59"/>
      <c r="AZ265" s="59"/>
      <c r="BA265" s="59"/>
      <c r="BB265" s="59"/>
      <c r="BC265" s="59"/>
      <c r="BD265" s="59"/>
      <c r="BE265" s="59"/>
      <c r="BF265" s="59"/>
      <c r="BG265" s="59"/>
      <c r="BH265" s="59"/>
      <c r="BI265" s="59"/>
      <c r="BJ265" s="59"/>
      <c r="BK265" s="59"/>
      <c r="BL265" s="59"/>
    </row>
    <row r="266" spans="1:64" ht="1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</row>
    <row r="268" spans="1:64" ht="14.25" x14ac:dyDescent="0.2">
      <c r="A268" s="42" t="s">
        <v>266</v>
      </c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</row>
    <row r="269" spans="1:64" ht="14.25" x14ac:dyDescent="0.2">
      <c r="A269" s="42" t="s">
        <v>240</v>
      </c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</row>
    <row r="270" spans="1:64" ht="15" customHeight="1" x14ac:dyDescent="0.2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  <c r="AN270" s="59"/>
      <c r="AO270" s="59"/>
      <c r="AP270" s="59"/>
      <c r="AQ270" s="59"/>
      <c r="AR270" s="59"/>
      <c r="AS270" s="59"/>
      <c r="AT270" s="59"/>
      <c r="AU270" s="59"/>
      <c r="AV270" s="59"/>
      <c r="AW270" s="59"/>
      <c r="AX270" s="59"/>
      <c r="AY270" s="59"/>
      <c r="AZ270" s="59"/>
      <c r="BA270" s="59"/>
      <c r="BB270" s="59"/>
      <c r="BC270" s="59"/>
      <c r="BD270" s="59"/>
      <c r="BE270" s="59"/>
      <c r="BF270" s="59"/>
      <c r="BG270" s="59"/>
      <c r="BH270" s="59"/>
      <c r="BI270" s="59"/>
      <c r="BJ270" s="59"/>
      <c r="BK270" s="59"/>
      <c r="BL270" s="59"/>
    </row>
    <row r="271" spans="1:64" ht="1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</row>
    <row r="274" spans="1:58" ht="18.95" customHeight="1" x14ac:dyDescent="0.2">
      <c r="A274" s="129" t="s">
        <v>224</v>
      </c>
      <c r="B274" s="126"/>
      <c r="C274" s="126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  <c r="AA274" s="126"/>
      <c r="AB274" s="22"/>
      <c r="AC274" s="22"/>
      <c r="AD274" s="22"/>
      <c r="AE274" s="22"/>
      <c r="AF274" s="22"/>
      <c r="AG274" s="22"/>
      <c r="AH274" s="25"/>
      <c r="AI274" s="25"/>
      <c r="AJ274" s="25"/>
      <c r="AK274" s="25"/>
      <c r="AL274" s="25"/>
      <c r="AM274" s="25"/>
      <c r="AN274" s="25"/>
      <c r="AO274" s="25"/>
      <c r="AP274" s="25"/>
      <c r="AQ274" s="22"/>
      <c r="AR274" s="22"/>
      <c r="AS274" s="22"/>
      <c r="AT274" s="22"/>
      <c r="AU274" s="130" t="s">
        <v>226</v>
      </c>
      <c r="AV274" s="128"/>
      <c r="AW274" s="128"/>
      <c r="AX274" s="128"/>
      <c r="AY274" s="128"/>
      <c r="AZ274" s="128"/>
      <c r="BA274" s="128"/>
      <c r="BB274" s="128"/>
      <c r="BC274" s="128"/>
      <c r="BD274" s="128"/>
      <c r="BE274" s="128"/>
      <c r="BF274" s="128"/>
    </row>
    <row r="275" spans="1:58" ht="12.75" customHeight="1" x14ac:dyDescent="0.2">
      <c r="AB275" s="23"/>
      <c r="AC275" s="23"/>
      <c r="AD275" s="23"/>
      <c r="AE275" s="23"/>
      <c r="AF275" s="23"/>
      <c r="AG275" s="23"/>
      <c r="AH275" s="27" t="s">
        <v>1</v>
      </c>
      <c r="AI275" s="27"/>
      <c r="AJ275" s="27"/>
      <c r="AK275" s="27"/>
      <c r="AL275" s="27"/>
      <c r="AM275" s="27"/>
      <c r="AN275" s="27"/>
      <c r="AO275" s="27"/>
      <c r="AP275" s="27"/>
      <c r="AQ275" s="23"/>
      <c r="AR275" s="23"/>
      <c r="AS275" s="23"/>
      <c r="AT275" s="23"/>
      <c r="AU275" s="27" t="s">
        <v>160</v>
      </c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</row>
    <row r="276" spans="1:58" ht="15" x14ac:dyDescent="0.2">
      <c r="AB276" s="23"/>
      <c r="AC276" s="23"/>
      <c r="AD276" s="23"/>
      <c r="AE276" s="23"/>
      <c r="AF276" s="23"/>
      <c r="AG276" s="23"/>
      <c r="AH276" s="24"/>
      <c r="AI276" s="24"/>
      <c r="AJ276" s="24"/>
      <c r="AK276" s="24"/>
      <c r="AL276" s="24"/>
      <c r="AM276" s="24"/>
      <c r="AN276" s="24"/>
      <c r="AO276" s="24"/>
      <c r="AP276" s="24"/>
      <c r="AQ276" s="23"/>
      <c r="AR276" s="23"/>
      <c r="AS276" s="23"/>
      <c r="AT276" s="23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</row>
    <row r="277" spans="1:58" ht="18" customHeight="1" x14ac:dyDescent="0.2">
      <c r="A277" s="129" t="s">
        <v>225</v>
      </c>
      <c r="B277" s="126"/>
      <c r="C277" s="126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  <c r="AA277" s="126"/>
      <c r="AB277" s="23"/>
      <c r="AC277" s="23"/>
      <c r="AD277" s="23"/>
      <c r="AE277" s="23"/>
      <c r="AF277" s="23"/>
      <c r="AG277" s="23"/>
      <c r="AH277" s="26"/>
      <c r="AI277" s="26"/>
      <c r="AJ277" s="26"/>
      <c r="AK277" s="26"/>
      <c r="AL277" s="26"/>
      <c r="AM277" s="26"/>
      <c r="AN277" s="26"/>
      <c r="AO277" s="26"/>
      <c r="AP277" s="26"/>
      <c r="AQ277" s="23"/>
      <c r="AR277" s="23"/>
      <c r="AS277" s="23"/>
      <c r="AT277" s="23"/>
      <c r="AU277" s="131" t="s">
        <v>227</v>
      </c>
      <c r="AV277" s="128"/>
      <c r="AW277" s="128"/>
      <c r="AX277" s="128"/>
      <c r="AY277" s="128"/>
      <c r="AZ277" s="128"/>
      <c r="BA277" s="128"/>
      <c r="BB277" s="128"/>
      <c r="BC277" s="128"/>
      <c r="BD277" s="128"/>
      <c r="BE277" s="128"/>
      <c r="BF277" s="128"/>
    </row>
    <row r="278" spans="1:58" ht="12" customHeight="1" x14ac:dyDescent="0.2">
      <c r="AB278" s="23"/>
      <c r="AC278" s="23"/>
      <c r="AD278" s="23"/>
      <c r="AE278" s="23"/>
      <c r="AF278" s="23"/>
      <c r="AG278" s="23"/>
      <c r="AH278" s="27" t="s">
        <v>1</v>
      </c>
      <c r="AI278" s="27"/>
      <c r="AJ278" s="27"/>
      <c r="AK278" s="27"/>
      <c r="AL278" s="27"/>
      <c r="AM278" s="27"/>
      <c r="AN278" s="27"/>
      <c r="AO278" s="27"/>
      <c r="AP278" s="27"/>
      <c r="AQ278" s="23"/>
      <c r="AR278" s="23"/>
      <c r="AS278" s="23"/>
      <c r="AT278" s="23"/>
      <c r="AU278" s="27" t="s">
        <v>160</v>
      </c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</row>
  </sheetData>
  <mergeCells count="1915">
    <mergeCell ref="AQ262:AV262"/>
    <mergeCell ref="AW262:BD262"/>
    <mergeCell ref="BE262:BL262"/>
    <mergeCell ref="A262:F262"/>
    <mergeCell ref="G262:S262"/>
    <mergeCell ref="T262:Y262"/>
    <mergeCell ref="Z262:AD262"/>
    <mergeCell ref="AE262:AJ262"/>
    <mergeCell ref="AK262:AP262"/>
    <mergeCell ref="BE260:BL260"/>
    <mergeCell ref="A261:F261"/>
    <mergeCell ref="G261:S261"/>
    <mergeCell ref="T261:Y261"/>
    <mergeCell ref="Z261:AD261"/>
    <mergeCell ref="AE261:AJ261"/>
    <mergeCell ref="AK261:AP261"/>
    <mergeCell ref="AQ261:AV261"/>
    <mergeCell ref="AW261:BD261"/>
    <mergeCell ref="BE261:BL261"/>
    <mergeCell ref="AW259:BD259"/>
    <mergeCell ref="BE259:BL259"/>
    <mergeCell ref="A260:F260"/>
    <mergeCell ref="G260:S260"/>
    <mergeCell ref="T260:Y260"/>
    <mergeCell ref="Z260:AD260"/>
    <mergeCell ref="AE260:AJ260"/>
    <mergeCell ref="AK260:AP260"/>
    <mergeCell ref="AQ260:AV260"/>
    <mergeCell ref="AW260:BD260"/>
    <mergeCell ref="AQ258:AV258"/>
    <mergeCell ref="AW258:BD258"/>
    <mergeCell ref="BE258:BL258"/>
    <mergeCell ref="A259:F259"/>
    <mergeCell ref="G259:S259"/>
    <mergeCell ref="T259:Y259"/>
    <mergeCell ref="Z259:AD259"/>
    <mergeCell ref="AE259:AJ259"/>
    <mergeCell ref="AK259:AP259"/>
    <mergeCell ref="AQ259:AV259"/>
    <mergeCell ref="AK257:AP257"/>
    <mergeCell ref="AQ257:AV257"/>
    <mergeCell ref="AW257:BD257"/>
    <mergeCell ref="BE257:BL257"/>
    <mergeCell ref="A258:F258"/>
    <mergeCell ref="G258:S258"/>
    <mergeCell ref="T258:Y258"/>
    <mergeCell ref="Z258:AD258"/>
    <mergeCell ref="AE258:AJ258"/>
    <mergeCell ref="AK258:AP258"/>
    <mergeCell ref="AE256:AJ256"/>
    <mergeCell ref="AK256:AP256"/>
    <mergeCell ref="AQ256:AV256"/>
    <mergeCell ref="AW256:BD256"/>
    <mergeCell ref="BE256:BL256"/>
    <mergeCell ref="A257:F257"/>
    <mergeCell ref="G257:S257"/>
    <mergeCell ref="T257:Y257"/>
    <mergeCell ref="Z257:AD257"/>
    <mergeCell ref="AE257:AJ257"/>
    <mergeCell ref="AJ247:AN247"/>
    <mergeCell ref="AO247:AS247"/>
    <mergeCell ref="AT247:AW247"/>
    <mergeCell ref="AX247:BB247"/>
    <mergeCell ref="BC247:BG247"/>
    <mergeCell ref="BH247:BL247"/>
    <mergeCell ref="A247:F247"/>
    <mergeCell ref="G247:P247"/>
    <mergeCell ref="Q247:U247"/>
    <mergeCell ref="V247:Y247"/>
    <mergeCell ref="Z247:AD247"/>
    <mergeCell ref="AE247:AI247"/>
    <mergeCell ref="AJ246:AN246"/>
    <mergeCell ref="AO246:AS246"/>
    <mergeCell ref="AT246:AW246"/>
    <mergeCell ref="AX246:BB246"/>
    <mergeCell ref="BC246:BG246"/>
    <mergeCell ref="BH246:BL246"/>
    <mergeCell ref="A246:F246"/>
    <mergeCell ref="G246:P246"/>
    <mergeCell ref="Q246:U246"/>
    <mergeCell ref="V246:Y246"/>
    <mergeCell ref="Z246:AD246"/>
    <mergeCell ref="AE246:AI246"/>
    <mergeCell ref="AJ245:AN245"/>
    <mergeCell ref="AO245:AS245"/>
    <mergeCell ref="AT245:AW245"/>
    <mergeCell ref="AX245:BB245"/>
    <mergeCell ref="BC245:BG245"/>
    <mergeCell ref="BH245:BL245"/>
    <mergeCell ref="A245:F245"/>
    <mergeCell ref="G245:P245"/>
    <mergeCell ref="Q245:U245"/>
    <mergeCell ref="V245:Y245"/>
    <mergeCell ref="Z245:AD245"/>
    <mergeCell ref="AE245:AI245"/>
    <mergeCell ref="AJ244:AN244"/>
    <mergeCell ref="AO244:AS244"/>
    <mergeCell ref="AT244:AW244"/>
    <mergeCell ref="AX244:BB244"/>
    <mergeCell ref="BC244:BG244"/>
    <mergeCell ref="BH244:BL244"/>
    <mergeCell ref="A244:F244"/>
    <mergeCell ref="G244:P244"/>
    <mergeCell ref="Q244:U244"/>
    <mergeCell ref="V244:Y244"/>
    <mergeCell ref="Z244:AD244"/>
    <mergeCell ref="AE244:AI244"/>
    <mergeCell ref="AJ243:AN243"/>
    <mergeCell ref="AO243:AS243"/>
    <mergeCell ref="AT243:AW243"/>
    <mergeCell ref="AX243:BB243"/>
    <mergeCell ref="BC243:BG243"/>
    <mergeCell ref="BH243:BL243"/>
    <mergeCell ref="A243:F243"/>
    <mergeCell ref="G243:P243"/>
    <mergeCell ref="Q243:U243"/>
    <mergeCell ref="V243:Y243"/>
    <mergeCell ref="Z243:AD243"/>
    <mergeCell ref="AE243:AI243"/>
    <mergeCell ref="AJ242:AN242"/>
    <mergeCell ref="AO242:AS242"/>
    <mergeCell ref="AT242:AW242"/>
    <mergeCell ref="AX242:BB242"/>
    <mergeCell ref="BC242:BG242"/>
    <mergeCell ref="BH242:BL242"/>
    <mergeCell ref="AT241:AW241"/>
    <mergeCell ref="AX241:BB241"/>
    <mergeCell ref="BC241:BG241"/>
    <mergeCell ref="BH241:BL241"/>
    <mergeCell ref="A242:F242"/>
    <mergeCell ref="G242:P242"/>
    <mergeCell ref="Q242:U242"/>
    <mergeCell ref="V242:Y242"/>
    <mergeCell ref="Z242:AD242"/>
    <mergeCell ref="AE242:AI242"/>
    <mergeCell ref="A241:F241"/>
    <mergeCell ref="G241:P241"/>
    <mergeCell ref="Q241:U241"/>
    <mergeCell ref="V241:Y241"/>
    <mergeCell ref="Z241:AD241"/>
    <mergeCell ref="AE241:AI241"/>
    <mergeCell ref="AJ241:AN241"/>
    <mergeCell ref="AO241:AS241"/>
    <mergeCell ref="BB231:BF231"/>
    <mergeCell ref="BG231:BL231"/>
    <mergeCell ref="BB230:BF230"/>
    <mergeCell ref="BG230:BL230"/>
    <mergeCell ref="A231:F231"/>
    <mergeCell ref="G231:S231"/>
    <mergeCell ref="T231:Y231"/>
    <mergeCell ref="Z231:AD231"/>
    <mergeCell ref="AE231:AJ231"/>
    <mergeCell ref="AK231:AP231"/>
    <mergeCell ref="AQ231:AV231"/>
    <mergeCell ref="AW231:BA231"/>
    <mergeCell ref="BB229:BF229"/>
    <mergeCell ref="BG229:BL229"/>
    <mergeCell ref="A230:F230"/>
    <mergeCell ref="G230:S230"/>
    <mergeCell ref="T230:Y230"/>
    <mergeCell ref="Z230:AD230"/>
    <mergeCell ref="AE230:AJ230"/>
    <mergeCell ref="AK230:AP230"/>
    <mergeCell ref="AQ230:AV230"/>
    <mergeCell ref="AW230:BA230"/>
    <mergeCell ref="BB228:BF228"/>
    <mergeCell ref="BG228:BL228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7:BF227"/>
    <mergeCell ref="BG227:BL227"/>
    <mergeCell ref="A228:F228"/>
    <mergeCell ref="G228:S228"/>
    <mergeCell ref="T228:Y228"/>
    <mergeCell ref="Z228:AD228"/>
    <mergeCell ref="AE228:AJ228"/>
    <mergeCell ref="AK228:AP228"/>
    <mergeCell ref="AQ228:AV228"/>
    <mergeCell ref="AW228:BA228"/>
    <mergeCell ref="BB226:BF226"/>
    <mergeCell ref="BG226:BL226"/>
    <mergeCell ref="A227:F227"/>
    <mergeCell ref="G227:S227"/>
    <mergeCell ref="T227:Y227"/>
    <mergeCell ref="Z227:AD227"/>
    <mergeCell ref="AE227:AJ227"/>
    <mergeCell ref="AK227:AP227"/>
    <mergeCell ref="AQ227:AV227"/>
    <mergeCell ref="AW227:BA227"/>
    <mergeCell ref="T226:Y226"/>
    <mergeCell ref="Z226:AD226"/>
    <mergeCell ref="AE226:AJ226"/>
    <mergeCell ref="AK226:AP226"/>
    <mergeCell ref="AQ226:AV226"/>
    <mergeCell ref="AW226:BA226"/>
    <mergeCell ref="A225:F225"/>
    <mergeCell ref="G225:S225"/>
    <mergeCell ref="T225:Y225"/>
    <mergeCell ref="Z225:AD225"/>
    <mergeCell ref="AE225:AJ225"/>
    <mergeCell ref="AK225:AP225"/>
    <mergeCell ref="AQ225:AV225"/>
    <mergeCell ref="AW225:BA225"/>
    <mergeCell ref="BA183:BC183"/>
    <mergeCell ref="BD183:BF183"/>
    <mergeCell ref="BG183:BI183"/>
    <mergeCell ref="BJ183:BL183"/>
    <mergeCell ref="AI183:AK183"/>
    <mergeCell ref="AL183:AN183"/>
    <mergeCell ref="AO183:AQ183"/>
    <mergeCell ref="AR183:AT183"/>
    <mergeCell ref="AU183:AW183"/>
    <mergeCell ref="AX183:AZ183"/>
    <mergeCell ref="BA182:BC182"/>
    <mergeCell ref="BD182:BF182"/>
    <mergeCell ref="BG182:BI182"/>
    <mergeCell ref="BJ182:BL182"/>
    <mergeCell ref="A183:C183"/>
    <mergeCell ref="D183:V183"/>
    <mergeCell ref="W183:Y183"/>
    <mergeCell ref="Z183:AB183"/>
    <mergeCell ref="AC183:AE183"/>
    <mergeCell ref="AF183:AH183"/>
    <mergeCell ref="AI182:AK182"/>
    <mergeCell ref="AL182:AN182"/>
    <mergeCell ref="AO182:AQ182"/>
    <mergeCell ref="AR182:AT182"/>
    <mergeCell ref="AU182:AW182"/>
    <mergeCell ref="AX182:AZ182"/>
    <mergeCell ref="A182:C182"/>
    <mergeCell ref="D182:V182"/>
    <mergeCell ref="W182:Y182"/>
    <mergeCell ref="Z182:AB182"/>
    <mergeCell ref="AC182:AE182"/>
    <mergeCell ref="AF182:AH182"/>
    <mergeCell ref="AU181:AW181"/>
    <mergeCell ref="AX181:AZ181"/>
    <mergeCell ref="BA181:BC181"/>
    <mergeCell ref="BD181:BF181"/>
    <mergeCell ref="BG181:BI181"/>
    <mergeCell ref="BJ181:BL181"/>
    <mergeCell ref="AC181:AE181"/>
    <mergeCell ref="AF181:AH181"/>
    <mergeCell ref="AI181:AK181"/>
    <mergeCell ref="AL181:AN181"/>
    <mergeCell ref="AO181:AQ181"/>
    <mergeCell ref="AR181:AT181"/>
    <mergeCell ref="AT171:AX171"/>
    <mergeCell ref="AY171:BC171"/>
    <mergeCell ref="BD171:BH171"/>
    <mergeCell ref="BI171:BM171"/>
    <mergeCell ref="BN171:BR171"/>
    <mergeCell ref="A171:T171"/>
    <mergeCell ref="U171:Y171"/>
    <mergeCell ref="Z171:AD171"/>
    <mergeCell ref="AE171:AI171"/>
    <mergeCell ref="AJ171:AN171"/>
    <mergeCell ref="AO171:AS171"/>
    <mergeCell ref="AO170:AS170"/>
    <mergeCell ref="AT170:AX170"/>
    <mergeCell ref="AY170:BC170"/>
    <mergeCell ref="BD170:BH170"/>
    <mergeCell ref="BI170:BM170"/>
    <mergeCell ref="BN170:BR170"/>
    <mergeCell ref="AT169:AX169"/>
    <mergeCell ref="AY169:BC169"/>
    <mergeCell ref="BD169:BH169"/>
    <mergeCell ref="BI169:BM169"/>
    <mergeCell ref="BN169:BR169"/>
    <mergeCell ref="A170:T170"/>
    <mergeCell ref="U170:Y170"/>
    <mergeCell ref="Z170:AD170"/>
    <mergeCell ref="AE170:AI170"/>
    <mergeCell ref="AJ170:AN170"/>
    <mergeCell ref="AY168:BC168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O169:AS169"/>
    <mergeCell ref="BD167:BH167"/>
    <mergeCell ref="BI167:BM167"/>
    <mergeCell ref="BN167:BR167"/>
    <mergeCell ref="A168:T168"/>
    <mergeCell ref="U168:Y168"/>
    <mergeCell ref="Z168:AD168"/>
    <mergeCell ref="AE168:AI168"/>
    <mergeCell ref="AJ168:AN168"/>
    <mergeCell ref="AO168:AS168"/>
    <mergeCell ref="AT168:AX168"/>
    <mergeCell ref="BI166:BM166"/>
    <mergeCell ref="BN166:BR166"/>
    <mergeCell ref="A167:T167"/>
    <mergeCell ref="U167:Y167"/>
    <mergeCell ref="Z167:AD167"/>
    <mergeCell ref="AE167:AI167"/>
    <mergeCell ref="AJ167:AN167"/>
    <mergeCell ref="AO167:AS167"/>
    <mergeCell ref="AT167:AX167"/>
    <mergeCell ref="AY167:BC167"/>
    <mergeCell ref="BN165:BR165"/>
    <mergeCell ref="A166:T166"/>
    <mergeCell ref="U166:Y166"/>
    <mergeCell ref="Z166:AD166"/>
    <mergeCell ref="AE166:AI166"/>
    <mergeCell ref="AJ166:AN166"/>
    <mergeCell ref="AO166:AS166"/>
    <mergeCell ref="AT166:AX166"/>
    <mergeCell ref="AY166:BC166"/>
    <mergeCell ref="BD166:BH166"/>
    <mergeCell ref="A165:T165"/>
    <mergeCell ref="U165:Y165"/>
    <mergeCell ref="Z165:AD165"/>
    <mergeCell ref="AE165:AI165"/>
    <mergeCell ref="AJ165:AN165"/>
    <mergeCell ref="AO165:AS165"/>
    <mergeCell ref="AP156:AT156"/>
    <mergeCell ref="AU156:AY156"/>
    <mergeCell ref="AZ156:BD156"/>
    <mergeCell ref="BE156:BI156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AP153:AT153"/>
    <mergeCell ref="AU153:AY153"/>
    <mergeCell ref="AZ153:BD153"/>
    <mergeCell ref="BE153:BI153"/>
    <mergeCell ref="A154:C154"/>
    <mergeCell ref="D154:P154"/>
    <mergeCell ref="Q154:U154"/>
    <mergeCell ref="V154:AE154"/>
    <mergeCell ref="AF154:AJ154"/>
    <mergeCell ref="AK154:AO154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AP149:AT149"/>
    <mergeCell ref="AU149:AY149"/>
    <mergeCell ref="AZ149:BD149"/>
    <mergeCell ref="BE149:BI149"/>
    <mergeCell ref="A150:C150"/>
    <mergeCell ref="D150:P150"/>
    <mergeCell ref="Q150:U150"/>
    <mergeCell ref="V150:AE150"/>
    <mergeCell ref="AF150:AJ150"/>
    <mergeCell ref="AK150:AO150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146:C146"/>
    <mergeCell ref="D146:P146"/>
    <mergeCell ref="Q146:U146"/>
    <mergeCell ref="V146:AE146"/>
    <mergeCell ref="AF146:AJ146"/>
    <mergeCell ref="AK146:AO146"/>
    <mergeCell ref="A145:C145"/>
    <mergeCell ref="D145:P145"/>
    <mergeCell ref="Q145:U145"/>
    <mergeCell ref="V145:AE145"/>
    <mergeCell ref="AF145:AJ145"/>
    <mergeCell ref="AK145:AO145"/>
    <mergeCell ref="BT137:BX137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D116:BH116"/>
    <mergeCell ref="A116:C116"/>
    <mergeCell ref="D116:T116"/>
    <mergeCell ref="U116:Y116"/>
    <mergeCell ref="Z116:AD116"/>
    <mergeCell ref="AE116:AI116"/>
    <mergeCell ref="BU107:BY107"/>
    <mergeCell ref="AS107:AW107"/>
    <mergeCell ref="AX107:BA107"/>
    <mergeCell ref="BB107:BF107"/>
    <mergeCell ref="BG107:BK107"/>
    <mergeCell ref="BL107:BP107"/>
    <mergeCell ref="BQ107:BT107"/>
    <mergeCell ref="A107:C107"/>
    <mergeCell ref="D107:T107"/>
    <mergeCell ref="U107:Y107"/>
    <mergeCell ref="Z107:AD107"/>
    <mergeCell ref="AE107:AH107"/>
    <mergeCell ref="AI107:AM107"/>
    <mergeCell ref="AN107:AR107"/>
    <mergeCell ref="AW88:BA88"/>
    <mergeCell ref="BB88:BF88"/>
    <mergeCell ref="BG88:BK88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E81:W81"/>
    <mergeCell ref="X81:AB81"/>
    <mergeCell ref="AC81:AG81"/>
    <mergeCell ref="AH81:AL81"/>
    <mergeCell ref="AM81:AQ81"/>
    <mergeCell ref="AR81:AV81"/>
    <mergeCell ref="A80:D80"/>
    <mergeCell ref="E80:W80"/>
    <mergeCell ref="X80:AB80"/>
    <mergeCell ref="AC80:AG80"/>
    <mergeCell ref="AH80:AL80"/>
    <mergeCell ref="AM80:AQ80"/>
    <mergeCell ref="AR80:AV80"/>
    <mergeCell ref="BU63:BY63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7:AA277"/>
    <mergeCell ref="AH277:AP277"/>
    <mergeCell ref="AU277:BF277"/>
    <mergeCell ref="AH278:AP278"/>
    <mergeCell ref="AU278:BF278"/>
    <mergeCell ref="A31:D31"/>
    <mergeCell ref="E31:T31"/>
    <mergeCell ref="U31:Y31"/>
    <mergeCell ref="Z31:AD31"/>
    <mergeCell ref="AE31:AH31"/>
    <mergeCell ref="A270:BL270"/>
    <mergeCell ref="A274:AA274"/>
    <mergeCell ref="AH274:AP274"/>
    <mergeCell ref="AU274:BF274"/>
    <mergeCell ref="AH275:AP275"/>
    <mergeCell ref="AU275:BF275"/>
    <mergeCell ref="AW255:BD255"/>
    <mergeCell ref="BE255:BL255"/>
    <mergeCell ref="A264:BL264"/>
    <mergeCell ref="A265:BL265"/>
    <mergeCell ref="A268:BL268"/>
    <mergeCell ref="A269:BL269"/>
    <mergeCell ref="A256:F256"/>
    <mergeCell ref="G256:S256"/>
    <mergeCell ref="T256:Y256"/>
    <mergeCell ref="Z256:AD256"/>
    <mergeCell ref="AQ254:AV254"/>
    <mergeCell ref="AW254:BD254"/>
    <mergeCell ref="BE254:BL254"/>
    <mergeCell ref="A255:F255"/>
    <mergeCell ref="G255:S255"/>
    <mergeCell ref="T255:Y255"/>
    <mergeCell ref="Z255:AD255"/>
    <mergeCell ref="AE255:AJ255"/>
    <mergeCell ref="AK255:AP255"/>
    <mergeCell ref="AQ255:AV255"/>
    <mergeCell ref="A254:F254"/>
    <mergeCell ref="G254:S254"/>
    <mergeCell ref="T254:Y254"/>
    <mergeCell ref="Z254:AD254"/>
    <mergeCell ref="AE254:AJ254"/>
    <mergeCell ref="AK254:AP254"/>
    <mergeCell ref="BE251:BL252"/>
    <mergeCell ref="A253:F253"/>
    <mergeCell ref="G253:S253"/>
    <mergeCell ref="T253:Y253"/>
    <mergeCell ref="Z253:AD253"/>
    <mergeCell ref="AE253:AJ253"/>
    <mergeCell ref="AK253:AP253"/>
    <mergeCell ref="AQ253:AV253"/>
    <mergeCell ref="AW253:BD253"/>
    <mergeCell ref="BE253:BL253"/>
    <mergeCell ref="A249:BL249"/>
    <mergeCell ref="A250:BL250"/>
    <mergeCell ref="A251:F252"/>
    <mergeCell ref="G251:S252"/>
    <mergeCell ref="T251:Y252"/>
    <mergeCell ref="Z251:AD252"/>
    <mergeCell ref="AE251:AJ252"/>
    <mergeCell ref="AK251:AP252"/>
    <mergeCell ref="AQ251:AV252"/>
    <mergeCell ref="AW251:BD252"/>
    <mergeCell ref="AJ240:AN240"/>
    <mergeCell ref="AO240:AS240"/>
    <mergeCell ref="AT240:AW240"/>
    <mergeCell ref="AX240:BB240"/>
    <mergeCell ref="BC240:BG240"/>
    <mergeCell ref="BH240:BL240"/>
    <mergeCell ref="A240:F240"/>
    <mergeCell ref="G240:P240"/>
    <mergeCell ref="Q240:U240"/>
    <mergeCell ref="V240:Y240"/>
    <mergeCell ref="Z240:AD240"/>
    <mergeCell ref="AE240:AI240"/>
    <mergeCell ref="AJ239:AN239"/>
    <mergeCell ref="AO239:AS239"/>
    <mergeCell ref="AT239:AW239"/>
    <mergeCell ref="AX239:BB239"/>
    <mergeCell ref="BC239:BG239"/>
    <mergeCell ref="BH239:BL239"/>
    <mergeCell ref="A239:F239"/>
    <mergeCell ref="G239:P239"/>
    <mergeCell ref="Q239:U239"/>
    <mergeCell ref="V239:Y239"/>
    <mergeCell ref="Z239:AD239"/>
    <mergeCell ref="AE239:AI239"/>
    <mergeCell ref="AJ238:AN238"/>
    <mergeCell ref="AO238:AS238"/>
    <mergeCell ref="AT238:AW238"/>
    <mergeCell ref="AX238:BB238"/>
    <mergeCell ref="BC238:BG238"/>
    <mergeCell ref="BH238:BL238"/>
    <mergeCell ref="A238:F238"/>
    <mergeCell ref="G238:P238"/>
    <mergeCell ref="Q238:U238"/>
    <mergeCell ref="V238:Y238"/>
    <mergeCell ref="Z238:AD238"/>
    <mergeCell ref="AE238:AI238"/>
    <mergeCell ref="AT236:AW237"/>
    <mergeCell ref="AX236:BG236"/>
    <mergeCell ref="BH236:BL237"/>
    <mergeCell ref="Z237:AD237"/>
    <mergeCell ref="AE237:AI237"/>
    <mergeCell ref="AX237:BB237"/>
    <mergeCell ref="BC237:BG237"/>
    <mergeCell ref="A234:BL234"/>
    <mergeCell ref="A235:F237"/>
    <mergeCell ref="G235:P237"/>
    <mergeCell ref="Q235:AN235"/>
    <mergeCell ref="AO235:BL235"/>
    <mergeCell ref="Q236:U237"/>
    <mergeCell ref="V236:Y237"/>
    <mergeCell ref="Z236:AI236"/>
    <mergeCell ref="AJ236:AN237"/>
    <mergeCell ref="AO236:AS237"/>
    <mergeCell ref="AK224:AP224"/>
    <mergeCell ref="AQ224:AV224"/>
    <mergeCell ref="AW224:BA224"/>
    <mergeCell ref="BB224:BF224"/>
    <mergeCell ref="BG224:BL224"/>
    <mergeCell ref="A233:BL233"/>
    <mergeCell ref="BB225:BF225"/>
    <mergeCell ref="BG225:BL225"/>
    <mergeCell ref="A226:F226"/>
    <mergeCell ref="G226:S226"/>
    <mergeCell ref="AK223:AP223"/>
    <mergeCell ref="AQ223:AV223"/>
    <mergeCell ref="AW223:BA223"/>
    <mergeCell ref="BB223:BF223"/>
    <mergeCell ref="BG223:BL223"/>
    <mergeCell ref="A224:F224"/>
    <mergeCell ref="G224:S224"/>
    <mergeCell ref="T224:Y224"/>
    <mergeCell ref="Z224:AD224"/>
    <mergeCell ref="AE224:AJ224"/>
    <mergeCell ref="AK222:AP222"/>
    <mergeCell ref="AQ222:AV222"/>
    <mergeCell ref="AW222:BA222"/>
    <mergeCell ref="BB222:BF222"/>
    <mergeCell ref="BG222:BL222"/>
    <mergeCell ref="A223:F223"/>
    <mergeCell ref="G223:S223"/>
    <mergeCell ref="T223:Y223"/>
    <mergeCell ref="Z223:AD223"/>
    <mergeCell ref="AE223:AJ223"/>
    <mergeCell ref="AQ220:AV221"/>
    <mergeCell ref="AW220:BF220"/>
    <mergeCell ref="BG220:BL221"/>
    <mergeCell ref="AW221:BA221"/>
    <mergeCell ref="BB221:BF221"/>
    <mergeCell ref="A222:F222"/>
    <mergeCell ref="G222:S222"/>
    <mergeCell ref="T222:Y222"/>
    <mergeCell ref="Z222:AD222"/>
    <mergeCell ref="AE222:AJ222"/>
    <mergeCell ref="A220:F221"/>
    <mergeCell ref="G220:S221"/>
    <mergeCell ref="T220:Y221"/>
    <mergeCell ref="Z220:AD221"/>
    <mergeCell ref="AE220:AJ221"/>
    <mergeCell ref="AK220:AP221"/>
    <mergeCell ref="BP210:BS210"/>
    <mergeCell ref="A213:BL213"/>
    <mergeCell ref="A214:BL214"/>
    <mergeCell ref="A217:BL217"/>
    <mergeCell ref="A218:BL218"/>
    <mergeCell ref="A219:BL219"/>
    <mergeCell ref="AO210:AR210"/>
    <mergeCell ref="AS210:AW210"/>
    <mergeCell ref="AX210:BA210"/>
    <mergeCell ref="BB210:BF210"/>
    <mergeCell ref="BG210:BJ210"/>
    <mergeCell ref="BK210:BO210"/>
    <mergeCell ref="BB209:BF209"/>
    <mergeCell ref="BG209:BJ209"/>
    <mergeCell ref="BK209:BO209"/>
    <mergeCell ref="BP209:BS209"/>
    <mergeCell ref="A210:M210"/>
    <mergeCell ref="N210:U210"/>
    <mergeCell ref="V210:Z210"/>
    <mergeCell ref="AA210:AE210"/>
    <mergeCell ref="AF210:AI210"/>
    <mergeCell ref="AJ210:AN210"/>
    <mergeCell ref="BP208:BS208"/>
    <mergeCell ref="A209:M209"/>
    <mergeCell ref="N209:U209"/>
    <mergeCell ref="V209:Z209"/>
    <mergeCell ref="AA209:AE209"/>
    <mergeCell ref="AF209:AI209"/>
    <mergeCell ref="AJ209:AN209"/>
    <mergeCell ref="AO209:AR209"/>
    <mergeCell ref="AS209:AW209"/>
    <mergeCell ref="AX209:BA209"/>
    <mergeCell ref="AO208:AR208"/>
    <mergeCell ref="AS208:AW208"/>
    <mergeCell ref="AX208:BA208"/>
    <mergeCell ref="BB208:BF208"/>
    <mergeCell ref="BG208:BJ208"/>
    <mergeCell ref="BK208:BO208"/>
    <mergeCell ref="BB207:BF207"/>
    <mergeCell ref="BG207:BJ207"/>
    <mergeCell ref="BK207:BO207"/>
    <mergeCell ref="BP207:BS207"/>
    <mergeCell ref="A208:M208"/>
    <mergeCell ref="N208:U208"/>
    <mergeCell ref="V208:Z208"/>
    <mergeCell ref="AA208:AE208"/>
    <mergeCell ref="AF208:AI208"/>
    <mergeCell ref="AJ208:AN208"/>
    <mergeCell ref="AA207:AE207"/>
    <mergeCell ref="AF207:AI207"/>
    <mergeCell ref="AJ207:AN207"/>
    <mergeCell ref="AO207:AR207"/>
    <mergeCell ref="AS207:AW207"/>
    <mergeCell ref="AX207:BA207"/>
    <mergeCell ref="A204:BL204"/>
    <mergeCell ref="A205:BM205"/>
    <mergeCell ref="A206:M207"/>
    <mergeCell ref="N206:U207"/>
    <mergeCell ref="V206:Z207"/>
    <mergeCell ref="AA206:AI206"/>
    <mergeCell ref="AJ206:AR206"/>
    <mergeCell ref="AS206:BA206"/>
    <mergeCell ref="BB206:BJ206"/>
    <mergeCell ref="BK206:BS206"/>
    <mergeCell ref="AZ200:BD200"/>
    <mergeCell ref="A201:F201"/>
    <mergeCell ref="G201:S201"/>
    <mergeCell ref="T201:Z201"/>
    <mergeCell ref="AA201:AE201"/>
    <mergeCell ref="AF201:AJ201"/>
    <mergeCell ref="AK201:AO201"/>
    <mergeCell ref="AP201:AT201"/>
    <mergeCell ref="AU201:AY201"/>
    <mergeCell ref="AZ201:BD201"/>
    <mergeCell ref="AU199:AY199"/>
    <mergeCell ref="AZ199:BD199"/>
    <mergeCell ref="A200:F200"/>
    <mergeCell ref="G200:S200"/>
    <mergeCell ref="T200:Z200"/>
    <mergeCell ref="AA200:AE200"/>
    <mergeCell ref="AF200:AJ200"/>
    <mergeCell ref="AK200:AO200"/>
    <mergeCell ref="AP200:AT200"/>
    <mergeCell ref="AU200:AY200"/>
    <mergeCell ref="AP198:AT198"/>
    <mergeCell ref="AU198:AY198"/>
    <mergeCell ref="AZ198:BD198"/>
    <mergeCell ref="A199:F199"/>
    <mergeCell ref="G199:S199"/>
    <mergeCell ref="T199:Z199"/>
    <mergeCell ref="AA199:AE199"/>
    <mergeCell ref="AF199:AJ199"/>
    <mergeCell ref="AK199:AO199"/>
    <mergeCell ref="AP199:AT199"/>
    <mergeCell ref="A195:BL195"/>
    <mergeCell ref="A196:BD196"/>
    <mergeCell ref="A197:F198"/>
    <mergeCell ref="G197:S198"/>
    <mergeCell ref="T197:Z198"/>
    <mergeCell ref="AA197:AO197"/>
    <mergeCell ref="AP197:BD197"/>
    <mergeCell ref="AA198:AE198"/>
    <mergeCell ref="AF198:AJ198"/>
    <mergeCell ref="AK198:AO198"/>
    <mergeCell ref="AP193:AT193"/>
    <mergeCell ref="AU193:AY193"/>
    <mergeCell ref="AZ193:BD193"/>
    <mergeCell ref="BE193:BI193"/>
    <mergeCell ref="BJ193:BN193"/>
    <mergeCell ref="BO193:BS193"/>
    <mergeCell ref="A193:F193"/>
    <mergeCell ref="G193:S193"/>
    <mergeCell ref="T193:Z193"/>
    <mergeCell ref="AA193:AE193"/>
    <mergeCell ref="AF193:AJ193"/>
    <mergeCell ref="AK193:AO193"/>
    <mergeCell ref="AP192:AT192"/>
    <mergeCell ref="AU192:AY192"/>
    <mergeCell ref="AZ192:BD192"/>
    <mergeCell ref="BE192:BI192"/>
    <mergeCell ref="BJ192:BN192"/>
    <mergeCell ref="BO192:BS192"/>
    <mergeCell ref="A192:F192"/>
    <mergeCell ref="G192:S192"/>
    <mergeCell ref="T192:Z192"/>
    <mergeCell ref="AA192:AE192"/>
    <mergeCell ref="AF192:AJ192"/>
    <mergeCell ref="AK192:AO192"/>
    <mergeCell ref="AP191:AT191"/>
    <mergeCell ref="AU191:AY191"/>
    <mergeCell ref="AZ191:BD191"/>
    <mergeCell ref="BE191:BI191"/>
    <mergeCell ref="BJ191:BN191"/>
    <mergeCell ref="BO191:BS191"/>
    <mergeCell ref="A191:F191"/>
    <mergeCell ref="G191:S191"/>
    <mergeCell ref="T191:Z191"/>
    <mergeCell ref="AA191:AE191"/>
    <mergeCell ref="AF191:AJ191"/>
    <mergeCell ref="AK191:AO191"/>
    <mergeCell ref="AP190:AT190"/>
    <mergeCell ref="AU190:AY190"/>
    <mergeCell ref="AZ190:BD190"/>
    <mergeCell ref="BE190:BI190"/>
    <mergeCell ref="BJ190:BN190"/>
    <mergeCell ref="BO190:BS190"/>
    <mergeCell ref="A188:BS188"/>
    <mergeCell ref="A189:F190"/>
    <mergeCell ref="G189:S190"/>
    <mergeCell ref="T189:Z190"/>
    <mergeCell ref="AA189:AO189"/>
    <mergeCell ref="AP189:BD189"/>
    <mergeCell ref="BE189:BS189"/>
    <mergeCell ref="AA190:AE190"/>
    <mergeCell ref="AF190:AJ190"/>
    <mergeCell ref="AK190:AO190"/>
    <mergeCell ref="BA180:BC180"/>
    <mergeCell ref="BD180:BF180"/>
    <mergeCell ref="BG180:BI180"/>
    <mergeCell ref="BJ180:BL180"/>
    <mergeCell ref="A186:BL186"/>
    <mergeCell ref="A187:BS187"/>
    <mergeCell ref="A181:C181"/>
    <mergeCell ref="D181:V181"/>
    <mergeCell ref="W181:Y181"/>
    <mergeCell ref="Z181:AB181"/>
    <mergeCell ref="AI180:AK180"/>
    <mergeCell ref="AL180:AN180"/>
    <mergeCell ref="AO180:AQ180"/>
    <mergeCell ref="AR180:AT180"/>
    <mergeCell ref="AU180:AW180"/>
    <mergeCell ref="AX180:AZ180"/>
    <mergeCell ref="BA179:BC179"/>
    <mergeCell ref="BD179:BF179"/>
    <mergeCell ref="BG179:BI179"/>
    <mergeCell ref="BJ179:BL179"/>
    <mergeCell ref="A180:C180"/>
    <mergeCell ref="D180:V180"/>
    <mergeCell ref="W180:Y180"/>
    <mergeCell ref="Z180:AB180"/>
    <mergeCell ref="AC180:AE180"/>
    <mergeCell ref="AF180:AH180"/>
    <mergeCell ref="AI179:AK179"/>
    <mergeCell ref="AL179:AN179"/>
    <mergeCell ref="AO179:AQ179"/>
    <mergeCell ref="AR179:AT179"/>
    <mergeCell ref="AU179:AW179"/>
    <mergeCell ref="AX179:AZ179"/>
    <mergeCell ref="BA178:BC178"/>
    <mergeCell ref="BD178:BF178"/>
    <mergeCell ref="BG178:BI178"/>
    <mergeCell ref="BJ178:BL178"/>
    <mergeCell ref="A179:C179"/>
    <mergeCell ref="D179:V179"/>
    <mergeCell ref="W179:Y179"/>
    <mergeCell ref="Z179:AB179"/>
    <mergeCell ref="AC179:AE179"/>
    <mergeCell ref="AF179:AH179"/>
    <mergeCell ref="AI178:AK178"/>
    <mergeCell ref="AL178:AN178"/>
    <mergeCell ref="AO178:AQ178"/>
    <mergeCell ref="AR178:AT178"/>
    <mergeCell ref="AU178:AW178"/>
    <mergeCell ref="AX178:AZ178"/>
    <mergeCell ref="A178:C178"/>
    <mergeCell ref="D178:V178"/>
    <mergeCell ref="W178:Y178"/>
    <mergeCell ref="Z178:AB178"/>
    <mergeCell ref="AC178:AE178"/>
    <mergeCell ref="AF178:AH178"/>
    <mergeCell ref="BJ176:BL177"/>
    <mergeCell ref="W177:Y177"/>
    <mergeCell ref="Z177:AB177"/>
    <mergeCell ref="AC177:AE177"/>
    <mergeCell ref="AF177:AH177"/>
    <mergeCell ref="AI177:AK177"/>
    <mergeCell ref="AL177:AN177"/>
    <mergeCell ref="AO177:AQ177"/>
    <mergeCell ref="AR177:AT177"/>
    <mergeCell ref="BG175:BL175"/>
    <mergeCell ref="W176:AB176"/>
    <mergeCell ref="AC176:AH176"/>
    <mergeCell ref="AI176:AN176"/>
    <mergeCell ref="AO176:AT176"/>
    <mergeCell ref="AU176:AW177"/>
    <mergeCell ref="AX176:AZ177"/>
    <mergeCell ref="BA176:BC177"/>
    <mergeCell ref="BD176:BF177"/>
    <mergeCell ref="BG176:BI177"/>
    <mergeCell ref="A175:C177"/>
    <mergeCell ref="D175:V177"/>
    <mergeCell ref="W175:AH175"/>
    <mergeCell ref="AI175:AT175"/>
    <mergeCell ref="AU175:AZ175"/>
    <mergeCell ref="BA175:BF175"/>
    <mergeCell ref="AT164:AX164"/>
    <mergeCell ref="AY164:BC164"/>
    <mergeCell ref="BD164:BH164"/>
    <mergeCell ref="BI164:BM164"/>
    <mergeCell ref="BN164:BR164"/>
    <mergeCell ref="A174:BL174"/>
    <mergeCell ref="AT165:AX165"/>
    <mergeCell ref="AY165:BC165"/>
    <mergeCell ref="BD165:BH165"/>
    <mergeCell ref="BI165:BM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T162:AX162"/>
    <mergeCell ref="AY162:BC162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162:T162"/>
    <mergeCell ref="U162:Y162"/>
    <mergeCell ref="Z162:AD162"/>
    <mergeCell ref="AE162:AI162"/>
    <mergeCell ref="AJ162:AN162"/>
    <mergeCell ref="AO162:AS162"/>
    <mergeCell ref="AO161:AS161"/>
    <mergeCell ref="AT161:AX161"/>
    <mergeCell ref="AY161:BC161"/>
    <mergeCell ref="BD161:BH161"/>
    <mergeCell ref="BI161:BM161"/>
    <mergeCell ref="BN161:BR161"/>
    <mergeCell ref="A160:T161"/>
    <mergeCell ref="U160:AD160"/>
    <mergeCell ref="AE160:AN160"/>
    <mergeCell ref="AO160:AX160"/>
    <mergeCell ref="AY160:BH160"/>
    <mergeCell ref="BI160:BR160"/>
    <mergeCell ref="U161:Y161"/>
    <mergeCell ref="Z161:AD161"/>
    <mergeCell ref="AE161:AI161"/>
    <mergeCell ref="AJ161:AN161"/>
    <mergeCell ref="AP144:AT144"/>
    <mergeCell ref="AU144:AY144"/>
    <mergeCell ref="AZ144:BD144"/>
    <mergeCell ref="BE144:BI144"/>
    <mergeCell ref="A158:BL158"/>
    <mergeCell ref="A159:BR159"/>
    <mergeCell ref="AP145:AT145"/>
    <mergeCell ref="AU145:AY145"/>
    <mergeCell ref="AZ145:BD145"/>
    <mergeCell ref="BE145:BI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P141:AT141"/>
    <mergeCell ref="AU141:AY141"/>
    <mergeCell ref="AZ141:BD141"/>
    <mergeCell ref="BE141:BI141"/>
    <mergeCell ref="A142:C142"/>
    <mergeCell ref="D142:P142"/>
    <mergeCell ref="Q142:U142"/>
    <mergeCell ref="V142:AE142"/>
    <mergeCell ref="AF142:AJ142"/>
    <mergeCell ref="AK142:AO142"/>
    <mergeCell ref="BT125:BX125"/>
    <mergeCell ref="A139:BL139"/>
    <mergeCell ref="A140:C141"/>
    <mergeCell ref="D140:P141"/>
    <mergeCell ref="Q140:U141"/>
    <mergeCell ref="V140:AE141"/>
    <mergeCell ref="AF140:AT140"/>
    <mergeCell ref="AU140:BI140"/>
    <mergeCell ref="AF141:AJ141"/>
    <mergeCell ref="AK141:AO141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BJ121:BX121"/>
    <mergeCell ref="AF122:AJ122"/>
    <mergeCell ref="AK122:AO122"/>
    <mergeCell ref="AP122:AT122"/>
    <mergeCell ref="AU122:AY122"/>
    <mergeCell ref="AZ122:BD122"/>
    <mergeCell ref="BE122:BI122"/>
    <mergeCell ref="BJ122:BN122"/>
    <mergeCell ref="BO122:BS122"/>
    <mergeCell ref="BT122:BX122"/>
    <mergeCell ref="A121:C122"/>
    <mergeCell ref="D121:P122"/>
    <mergeCell ref="Q121:U122"/>
    <mergeCell ref="V121:AE122"/>
    <mergeCell ref="AF121:AT121"/>
    <mergeCell ref="AU121:BI121"/>
    <mergeCell ref="AO115:AS115"/>
    <mergeCell ref="AT115:AX115"/>
    <mergeCell ref="AY115:BC115"/>
    <mergeCell ref="BD115:BH115"/>
    <mergeCell ref="A119:BL119"/>
    <mergeCell ref="A120:BL120"/>
    <mergeCell ref="AJ116:AN116"/>
    <mergeCell ref="AO116:AS116"/>
    <mergeCell ref="AT116:AX116"/>
    <mergeCell ref="AY116:BC116"/>
    <mergeCell ref="AO114:AS114"/>
    <mergeCell ref="AT114:AX114"/>
    <mergeCell ref="AY114:BC114"/>
    <mergeCell ref="BD114:BH114"/>
    <mergeCell ref="A115:C115"/>
    <mergeCell ref="D115:T115"/>
    <mergeCell ref="U115:Y115"/>
    <mergeCell ref="Z115:AD115"/>
    <mergeCell ref="AE115:AI115"/>
    <mergeCell ref="AJ115:AN115"/>
    <mergeCell ref="AO113:AS113"/>
    <mergeCell ref="AT113:AX113"/>
    <mergeCell ref="AY113:BC113"/>
    <mergeCell ref="BD113:BH113"/>
    <mergeCell ref="A114:C114"/>
    <mergeCell ref="D114:T114"/>
    <mergeCell ref="U114:Y114"/>
    <mergeCell ref="Z114:AD114"/>
    <mergeCell ref="AE114:AI114"/>
    <mergeCell ref="AJ114:AN114"/>
    <mergeCell ref="A113:C113"/>
    <mergeCell ref="D113:T113"/>
    <mergeCell ref="U113:Y113"/>
    <mergeCell ref="Z113:AD113"/>
    <mergeCell ref="AE113:AI113"/>
    <mergeCell ref="AJ113:AN113"/>
    <mergeCell ref="AE112:AI112"/>
    <mergeCell ref="AJ112:AN112"/>
    <mergeCell ref="AO112:AS112"/>
    <mergeCell ref="AT112:AX112"/>
    <mergeCell ref="AY112:BC112"/>
    <mergeCell ref="BD112:BH112"/>
    <mergeCell ref="BQ106:BT106"/>
    <mergeCell ref="BU106:BY106"/>
    <mergeCell ref="A109:BL109"/>
    <mergeCell ref="A110:BH110"/>
    <mergeCell ref="A111:C112"/>
    <mergeCell ref="D111:T112"/>
    <mergeCell ref="U111:AN111"/>
    <mergeCell ref="AO111:BH111"/>
    <mergeCell ref="U112:Y112"/>
    <mergeCell ref="Z112:AD112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BQ104:BT104"/>
    <mergeCell ref="BU104:BY104"/>
    <mergeCell ref="A105:C105"/>
    <mergeCell ref="D105:T105"/>
    <mergeCell ref="U105:Y105"/>
    <mergeCell ref="Z105:AD105"/>
    <mergeCell ref="AE105:AH105"/>
    <mergeCell ref="AI105:AM105"/>
    <mergeCell ref="AN105:AR105"/>
    <mergeCell ref="AS105:AW105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U103:Y103"/>
    <mergeCell ref="Z103:AD103"/>
    <mergeCell ref="AE103:AH103"/>
    <mergeCell ref="AI103:AM103"/>
    <mergeCell ref="AN103:AR103"/>
    <mergeCell ref="AS103:AW103"/>
    <mergeCell ref="BB96:BF96"/>
    <mergeCell ref="BG96:BK96"/>
    <mergeCell ref="A99:BL99"/>
    <mergeCell ref="A100:BL100"/>
    <mergeCell ref="A101:BY101"/>
    <mergeCell ref="A102:C103"/>
    <mergeCell ref="D102:T103"/>
    <mergeCell ref="U102:AM102"/>
    <mergeCell ref="AN102:BF102"/>
    <mergeCell ref="BG102:BY102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BB94:BF94"/>
    <mergeCell ref="BG94:BK94"/>
    <mergeCell ref="A95:E95"/>
    <mergeCell ref="F95:W95"/>
    <mergeCell ref="X95:AB95"/>
    <mergeCell ref="AC95:AG95"/>
    <mergeCell ref="AH95:AL95"/>
    <mergeCell ref="AM95:AQ95"/>
    <mergeCell ref="AR95:AV95"/>
    <mergeCell ref="AW95:BA95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A92:E93"/>
    <mergeCell ref="F92:W93"/>
    <mergeCell ref="X92:AQ92"/>
    <mergeCell ref="AR92:BK92"/>
    <mergeCell ref="X93:AB93"/>
    <mergeCell ref="AC93:AG93"/>
    <mergeCell ref="AH93:AL93"/>
    <mergeCell ref="AM93:AQ93"/>
    <mergeCell ref="AR93:AV93"/>
    <mergeCell ref="AW93:BA93"/>
    <mergeCell ref="AR79:AV79"/>
    <mergeCell ref="AW79:BA79"/>
    <mergeCell ref="BB79:BF79"/>
    <mergeCell ref="BG79:BK79"/>
    <mergeCell ref="A90:BL90"/>
    <mergeCell ref="A91:BK91"/>
    <mergeCell ref="AW80:BA80"/>
    <mergeCell ref="BB80:BF80"/>
    <mergeCell ref="BG80:BK80"/>
    <mergeCell ref="A81:D81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R77:AV77"/>
    <mergeCell ref="AW77:BA77"/>
    <mergeCell ref="BB77:BF77"/>
    <mergeCell ref="BG77:BK77"/>
    <mergeCell ref="A78:D78"/>
    <mergeCell ref="E78:W78"/>
    <mergeCell ref="X78:AB78"/>
    <mergeCell ref="AC78:AG78"/>
    <mergeCell ref="AH78:AL78"/>
    <mergeCell ref="AM78:AQ78"/>
    <mergeCell ref="A77:D77"/>
    <mergeCell ref="E77:W77"/>
    <mergeCell ref="X77:AB77"/>
    <mergeCell ref="AC77:AG77"/>
    <mergeCell ref="AH77:AL77"/>
    <mergeCell ref="AM77:AQ77"/>
    <mergeCell ref="AH76:AL76"/>
    <mergeCell ref="AM76:AQ76"/>
    <mergeCell ref="AR76:AV76"/>
    <mergeCell ref="AW76:BA76"/>
    <mergeCell ref="BB76:BF76"/>
    <mergeCell ref="BG76:BK76"/>
    <mergeCell ref="BQ71:BT71"/>
    <mergeCell ref="BU71:BY71"/>
    <mergeCell ref="A73:BL73"/>
    <mergeCell ref="A74:BK74"/>
    <mergeCell ref="A75:D76"/>
    <mergeCell ref="E75:W76"/>
    <mergeCell ref="X75:AQ75"/>
    <mergeCell ref="AR75:BK75"/>
    <mergeCell ref="X76:AB76"/>
    <mergeCell ref="AC76:AG76"/>
    <mergeCell ref="AN71:AR71"/>
    <mergeCell ref="AS71:AW71"/>
    <mergeCell ref="AX71:BA71"/>
    <mergeCell ref="BB71:BF71"/>
    <mergeCell ref="BG71:BK71"/>
    <mergeCell ref="BL71:BP71"/>
    <mergeCell ref="A71:E71"/>
    <mergeCell ref="F71:T71"/>
    <mergeCell ref="U71:Y71"/>
    <mergeCell ref="Z71:AD71"/>
    <mergeCell ref="AE71:AH71"/>
    <mergeCell ref="AI71:AM71"/>
    <mergeCell ref="AX70:BA70"/>
    <mergeCell ref="BB70:BF70"/>
    <mergeCell ref="BG70:BK70"/>
    <mergeCell ref="BL70:BP70"/>
    <mergeCell ref="BQ70:BT70"/>
    <mergeCell ref="BU70:BY70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N70:AR70"/>
    <mergeCell ref="AS70:AW70"/>
    <mergeCell ref="AN69:AR69"/>
    <mergeCell ref="AS69:AW69"/>
    <mergeCell ref="AX69:BA69"/>
    <mergeCell ref="BB69:BF69"/>
    <mergeCell ref="BG69:BK69"/>
    <mergeCell ref="BL69:BP69"/>
    <mergeCell ref="BG68:BK68"/>
    <mergeCell ref="BL68:BP68"/>
    <mergeCell ref="BQ68:BT68"/>
    <mergeCell ref="BU68:BY68"/>
    <mergeCell ref="A69:E69"/>
    <mergeCell ref="F69:T69"/>
    <mergeCell ref="U69:Y69"/>
    <mergeCell ref="Z69:AD69"/>
    <mergeCell ref="AE69:AH69"/>
    <mergeCell ref="AI69:AM69"/>
    <mergeCell ref="AE68:AH68"/>
    <mergeCell ref="AI68:AM68"/>
    <mergeCell ref="AN68:AR68"/>
    <mergeCell ref="AS68:AW68"/>
    <mergeCell ref="AX68:BA68"/>
    <mergeCell ref="BB68:BF68"/>
    <mergeCell ref="BU54:BY54"/>
    <mergeCell ref="A65:BL65"/>
    <mergeCell ref="A66:BY66"/>
    <mergeCell ref="A67:E68"/>
    <mergeCell ref="F67:T68"/>
    <mergeCell ref="U67:AM67"/>
    <mergeCell ref="AN67:BF67"/>
    <mergeCell ref="BG67:BY67"/>
    <mergeCell ref="U68:Y68"/>
    <mergeCell ref="Z68:AD68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6 A180 A115">
    <cfRule type="cellIs" dxfId="56" priority="61" stopIfTrue="1" operator="equal">
      <formula>A105</formula>
    </cfRule>
  </conditionalFormatting>
  <conditionalFormatting sqref="A125:C125 A144:C144">
    <cfRule type="cellIs" dxfId="55" priority="62" stopIfTrue="1" operator="equal">
      <formula>A124</formula>
    </cfRule>
    <cfRule type="cellIs" dxfId="54" priority="63" stopIfTrue="1" operator="equal">
      <formula>0</formula>
    </cfRule>
  </conditionalFormatting>
  <conditionalFormatting sqref="A107">
    <cfRule type="cellIs" dxfId="53" priority="60" stopIfTrue="1" operator="equal">
      <formula>A106</formula>
    </cfRule>
  </conditionalFormatting>
  <conditionalFormatting sqref="A117">
    <cfRule type="cellIs" dxfId="52" priority="65" stopIfTrue="1" operator="equal">
      <formula>A115</formula>
    </cfRule>
  </conditionalFormatting>
  <conditionalFormatting sqref="A116">
    <cfRule type="cellIs" dxfId="51" priority="58" stopIfTrue="1" operator="equal">
      <formula>A115</formula>
    </cfRule>
  </conditionalFormatting>
  <conditionalFormatting sqref="A181">
    <cfRule type="cellIs" dxfId="50" priority="4" stopIfTrue="1" operator="equal">
      <formula>A180</formula>
    </cfRule>
  </conditionalFormatting>
  <conditionalFormatting sqref="A126:C126">
    <cfRule type="cellIs" dxfId="49" priority="55" stopIfTrue="1" operator="equal">
      <formula>A125</formula>
    </cfRule>
    <cfRule type="cellIs" dxfId="48" priority="56" stopIfTrue="1" operator="equal">
      <formula>0</formula>
    </cfRule>
  </conditionalFormatting>
  <conditionalFormatting sqref="A127:C127">
    <cfRule type="cellIs" dxfId="47" priority="53" stopIfTrue="1" operator="equal">
      <formula>A126</formula>
    </cfRule>
    <cfRule type="cellIs" dxfId="46" priority="54" stopIfTrue="1" operator="equal">
      <formula>0</formula>
    </cfRule>
  </conditionalFormatting>
  <conditionalFormatting sqref="A128:C128">
    <cfRule type="cellIs" dxfId="45" priority="51" stopIfTrue="1" operator="equal">
      <formula>A127</formula>
    </cfRule>
    <cfRule type="cellIs" dxfId="44" priority="52" stopIfTrue="1" operator="equal">
      <formula>0</formula>
    </cfRule>
  </conditionalFormatting>
  <conditionalFormatting sqref="A129:C129">
    <cfRule type="cellIs" dxfId="43" priority="49" stopIfTrue="1" operator="equal">
      <formula>A128</formula>
    </cfRule>
    <cfRule type="cellIs" dxfId="42" priority="50" stopIfTrue="1" operator="equal">
      <formula>0</formula>
    </cfRule>
  </conditionalFormatting>
  <conditionalFormatting sqref="A130:C130">
    <cfRule type="cellIs" dxfId="41" priority="47" stopIfTrue="1" operator="equal">
      <formula>A129</formula>
    </cfRule>
    <cfRule type="cellIs" dxfId="40" priority="48" stopIfTrue="1" operator="equal">
      <formula>0</formula>
    </cfRule>
  </conditionalFormatting>
  <conditionalFormatting sqref="A131:C131">
    <cfRule type="cellIs" dxfId="39" priority="45" stopIfTrue="1" operator="equal">
      <formula>A130</formula>
    </cfRule>
    <cfRule type="cellIs" dxfId="38" priority="46" stopIfTrue="1" operator="equal">
      <formula>0</formula>
    </cfRule>
  </conditionalFormatting>
  <conditionalFormatting sqref="A132:C132">
    <cfRule type="cellIs" dxfId="37" priority="43" stopIfTrue="1" operator="equal">
      <formula>A131</formula>
    </cfRule>
    <cfRule type="cellIs" dxfId="36" priority="44" stopIfTrue="1" operator="equal">
      <formula>0</formula>
    </cfRule>
  </conditionalFormatting>
  <conditionalFormatting sqref="A133:C133">
    <cfRule type="cellIs" dxfId="35" priority="41" stopIfTrue="1" operator="equal">
      <formula>A132</formula>
    </cfRule>
    <cfRule type="cellIs" dxfId="34" priority="42" stopIfTrue="1" operator="equal">
      <formula>0</formula>
    </cfRule>
  </conditionalFormatting>
  <conditionalFormatting sqref="A134:C134">
    <cfRule type="cellIs" dxfId="33" priority="39" stopIfTrue="1" operator="equal">
      <formula>A133</formula>
    </cfRule>
    <cfRule type="cellIs" dxfId="32" priority="40" stopIfTrue="1" operator="equal">
      <formula>0</formula>
    </cfRule>
  </conditionalFormatting>
  <conditionalFormatting sqref="A135:C135">
    <cfRule type="cellIs" dxfId="31" priority="37" stopIfTrue="1" operator="equal">
      <formula>A134</formula>
    </cfRule>
    <cfRule type="cellIs" dxfId="30" priority="38" stopIfTrue="1" operator="equal">
      <formula>0</formula>
    </cfRule>
  </conditionalFormatting>
  <conditionalFormatting sqref="A136:C136">
    <cfRule type="cellIs" dxfId="29" priority="35" stopIfTrue="1" operator="equal">
      <formula>A135</formula>
    </cfRule>
    <cfRule type="cellIs" dxfId="28" priority="36" stopIfTrue="1" operator="equal">
      <formula>0</formula>
    </cfRule>
  </conditionalFormatting>
  <conditionalFormatting sqref="A137:C137">
    <cfRule type="cellIs" dxfId="27" priority="33" stopIfTrue="1" operator="equal">
      <formula>A136</formula>
    </cfRule>
    <cfRule type="cellIs" dxfId="26" priority="34" stopIfTrue="1" operator="equal">
      <formula>0</formula>
    </cfRule>
  </conditionalFormatting>
  <conditionalFormatting sqref="A145:C145">
    <cfRule type="cellIs" dxfId="25" priority="29" stopIfTrue="1" operator="equal">
      <formula>A144</formula>
    </cfRule>
    <cfRule type="cellIs" dxfId="24" priority="30" stopIfTrue="1" operator="equal">
      <formula>0</formula>
    </cfRule>
  </conditionalFormatting>
  <conditionalFormatting sqref="A146:C146">
    <cfRule type="cellIs" dxfId="23" priority="27" stopIfTrue="1" operator="equal">
      <formula>A145</formula>
    </cfRule>
    <cfRule type="cellIs" dxfId="22" priority="28" stopIfTrue="1" operator="equal">
      <formula>0</formula>
    </cfRule>
  </conditionalFormatting>
  <conditionalFormatting sqref="A147:C147">
    <cfRule type="cellIs" dxfId="21" priority="25" stopIfTrue="1" operator="equal">
      <formula>A146</formula>
    </cfRule>
    <cfRule type="cellIs" dxfId="20" priority="26" stopIfTrue="1" operator="equal">
      <formula>0</formula>
    </cfRule>
  </conditionalFormatting>
  <conditionalFormatting sqref="A148:C148">
    <cfRule type="cellIs" dxfId="19" priority="23" stopIfTrue="1" operator="equal">
      <formula>A147</formula>
    </cfRule>
    <cfRule type="cellIs" dxfId="18" priority="24" stopIfTrue="1" operator="equal">
      <formula>0</formula>
    </cfRule>
  </conditionalFormatting>
  <conditionalFormatting sqref="A149:C149">
    <cfRule type="cellIs" dxfId="17" priority="21" stopIfTrue="1" operator="equal">
      <formula>A148</formula>
    </cfRule>
    <cfRule type="cellIs" dxfId="16" priority="22" stopIfTrue="1" operator="equal">
      <formula>0</formula>
    </cfRule>
  </conditionalFormatting>
  <conditionalFormatting sqref="A150:C150">
    <cfRule type="cellIs" dxfId="15" priority="19" stopIfTrue="1" operator="equal">
      <formula>A149</formula>
    </cfRule>
    <cfRule type="cellIs" dxfId="14" priority="20" stopIfTrue="1" operator="equal">
      <formula>0</formula>
    </cfRule>
  </conditionalFormatting>
  <conditionalFormatting sqref="A151:C151">
    <cfRule type="cellIs" dxfId="13" priority="17" stopIfTrue="1" operator="equal">
      <formula>A150</formula>
    </cfRule>
    <cfRule type="cellIs" dxfId="12" priority="18" stopIfTrue="1" operator="equal">
      <formula>0</formula>
    </cfRule>
  </conditionalFormatting>
  <conditionalFormatting sqref="A152:C152">
    <cfRule type="cellIs" dxfId="11" priority="15" stopIfTrue="1" operator="equal">
      <formula>A151</formula>
    </cfRule>
    <cfRule type="cellIs" dxfId="10" priority="16" stopIfTrue="1" operator="equal">
      <formula>0</formula>
    </cfRule>
  </conditionalFormatting>
  <conditionalFormatting sqref="A153:C153">
    <cfRule type="cellIs" dxfId="9" priority="13" stopIfTrue="1" operator="equal">
      <formula>A152</formula>
    </cfRule>
    <cfRule type="cellIs" dxfId="8" priority="14" stopIfTrue="1" operator="equal">
      <formula>0</formula>
    </cfRule>
  </conditionalFormatting>
  <conditionalFormatting sqref="A154:C154">
    <cfRule type="cellIs" dxfId="7" priority="11" stopIfTrue="1" operator="equal">
      <formula>A153</formula>
    </cfRule>
    <cfRule type="cellIs" dxfId="6" priority="12" stopIfTrue="1" operator="equal">
      <formula>0</formula>
    </cfRule>
  </conditionalFormatting>
  <conditionalFormatting sqref="A155:C155">
    <cfRule type="cellIs" dxfId="5" priority="9" stopIfTrue="1" operator="equal">
      <formula>A154</formula>
    </cfRule>
    <cfRule type="cellIs" dxfId="4" priority="10" stopIfTrue="1" operator="equal">
      <formula>0</formula>
    </cfRule>
  </conditionalFormatting>
  <conditionalFormatting sqref="A156:C156">
    <cfRule type="cellIs" dxfId="3" priority="7" stopIfTrue="1" operator="equal">
      <formula>A155</formula>
    </cfRule>
    <cfRule type="cellIs" dxfId="2" priority="8" stopIfTrue="1" operator="equal">
      <formula>0</formula>
    </cfRule>
  </conditionalFormatting>
  <conditionalFormatting sqref="A182">
    <cfRule type="cellIs" dxfId="1" priority="3" stopIfTrue="1" operator="equal">
      <formula>A181</formula>
    </cfRule>
  </conditionalFormatting>
  <conditionalFormatting sqref="A183">
    <cfRule type="cellIs" dxfId="0" priority="2" stopIfTrue="1" operator="equal">
      <formula>A182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КПК0111080</vt:lpstr>
      <vt:lpstr>'Додаток2 КПК0111080'!Область_печати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2024-01-02T15:08:00Z</dcterms:modified>
</cp:coreProperties>
</file>