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06.09.2024\Виконання бюджету\"/>
    </mc:Choice>
  </mc:AlternateContent>
  <xr:revisionPtr revIDLastSave="0" documentId="13_ncr:1_{2CBD61F0-B9E1-474A-A94C-B6D513CA0646}" xr6:coauthVersionLast="47" xr6:coauthVersionMax="47" xr10:uidLastSave="{00000000-0000-0000-0000-000000000000}"/>
  <bookViews>
    <workbookView xWindow="-120" yWindow="-120" windowWidth="19440" windowHeight="10440" xr2:uid="{33970AB4-6B0B-416C-A4B4-F7EE69EBEA1E}"/>
  </bookViews>
  <sheets>
    <sheet name="Лист1" sheetId="1" r:id="rId1"/>
  </sheets>
  <definedNames>
    <definedName name="_xlnm.Print_Titles" localSheetId="0">Лист1!$11:$12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</calcChain>
</file>

<file path=xl/sharedStrings.xml><?xml version="1.0" encoding="utf-8"?>
<sst xmlns="http://schemas.openxmlformats.org/spreadsheetml/2006/main" count="258" uniqueCount="176">
  <si>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</si>
  <si>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</si>
  <si>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</si>
  <si>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</si>
  <si>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</si>
  <si>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</si>
  <si>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</si>
  <si>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</si>
  <si>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</si>
  <si>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</si>
  <si>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</si>
  <si>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</si>
  <si>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</si>
  <si>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</si>
  <si>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</si>
  <si>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</si>
  <si>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</si>
  <si>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</si>
  <si>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</si>
  <si>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</si>
  <si>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</si>
  <si>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</si>
  <si>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</si>
  <si>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</si>
  <si>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</si>
  <si>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</si>
  <si>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</si>
  <si>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</si>
  <si>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</si>
  <si>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</si>
  <si>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</si>
  <si>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</si>
  <si>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</si>
  <si>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</si>
  <si>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</si>
  <si>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</si>
  <si>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</si>
  <si>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</si>
  <si>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</si>
  <si>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</si>
  <si>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</si>
  <si>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</si>
  <si>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</si>
  <si>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</si>
  <si>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</si>
  <si>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</si>
  <si>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</si>
  <si>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</si>
  <si>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</si>
  <si>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</si>
  <si>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</si>
  <si>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</si>
  <si>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</si>
  <si>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</si>
  <si>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</si>
  <si>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</si>
  <si>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</si>
  <si>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</si>
  <si>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</si>
  <si>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</si>
  <si>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</si>
  <si>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</si>
  <si>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</si>
  <si>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</si>
  <si>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</si>
  <si>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</si>
  <si>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</si>
  <si>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</si>
  <si>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</si>
  <si>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</si>
  <si>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</si>
  <si>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</si>
  <si>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</si>
  <si>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</si>
  <si>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</si>
  <si>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</si>
  <si>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</si>
  <si>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</si>
  <si>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</si>
  <si>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</si>
  <si>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</si>
  <si>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</si>
  <si>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</si>
  <si>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</si>
  <si>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</si>
  <si>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</si>
  <si>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</si>
  <si>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</si>
  <si>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</si>
  <si>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</si>
  <si>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</si>
  <si>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</si>
  <si>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</si>
  <si>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</si>
  <si>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</si>
  <si>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</si>
  <si>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</si>
  <si>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</si>
  <si>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</si>
  <si>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</si>
  <si>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</si>
  <si>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</si>
  <si>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</si>
  <si>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</si>
  <si>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</si>
  <si>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</si>
  <si>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</si>
  <si>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</si>
  <si>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</si>
  <si>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</si>
  <si>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</si>
  <si>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</si>
  <si>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</si>
  <si>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</si>
  <si>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</si>
  <si>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</si>
  <si>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</si>
  <si>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</si>
  <si>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</si>
  <si>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</si>
  <si>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</si>
  <si>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</si>
  <si>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</si>
  <si>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</si>
  <si>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</si>
  <si>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</si>
  <si>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</si>
  <si>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</si>
  <si>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</si>
  <si>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</si>
  <si>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</si>
  <si>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</si>
  <si>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</si>
  <si>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</si>
  <si>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</si>
  <si>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</si>
  <si>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</si>
  <si>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</si>
  <si>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</si>
  <si>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</si>
  <si>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</si>
  <si>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</si>
  <si>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</si>
  <si>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</si>
  <si>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</si>
  <si>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</si>
  <si>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</si>
  <si>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</si>
  <si>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</si>
  <si>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</si>
  <si>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</si>
  <si>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</si>
  <si>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</si>
  <si>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</si>
  <si>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</si>
  <si>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</si>
  <si>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</si>
  <si>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</si>
  <si>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</si>
  <si>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</si>
  <si>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</si>
  <si>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</si>
  <si>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</si>
  <si>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</si>
  <si>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</si>
  <si>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</si>
  <si>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</si>
  <si>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</si>
  <si>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</si>
  <si>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</si>
  <si>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 xml:space="preserve">до рішення сесії міської ради </t>
  </si>
  <si>
    <t xml:space="preserve">"Про виконання бюджету Кіцманської міської </t>
  </si>
  <si>
    <t>територіальної громади за І півріччя 2024 року</t>
  </si>
  <si>
    <t>Загальний фонд</t>
  </si>
  <si>
    <t>Виконання дохідної частини Кіцманської міської територіальної громади за І піріччя 2024 року</t>
  </si>
  <si>
    <t>Секретар міської ради                                                                                              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</si>
</sst>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F2737-D941-4B41-AD8C-1DCAF7ABB15C}">
  <dimension ref="A1:J96"/>
  <sheetViews>
    <sheetView tabSelected="1" topLeftCell="B91" workbookViewId="0">
      <selection activeCell="C96" sqref="C96:I96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45.28515625" style="3" customWidth="1"/>
    <col min="5" max="6" width="16" style="4" customWidth="1"/>
    <col min="7" max="7" width="18.140625" style="4" customWidth="1"/>
    <col min="8" max="8" width="16.28515625" style="4" customWidth="1"/>
    <col min="9" max="9" width="16" style="4" customWidth="1"/>
    <col min="10" max="10" width="12" style="4" customWidth="1"/>
  </cols>
  <sheetData>
    <row r="1" spans="1:10" x14ac:dyDescent="0.2">
      <c r="B1" s="20"/>
    </row>
    <row r="2" spans="1:10" x14ac:dyDescent="0.2">
      <c r="B2" s="20"/>
      <c r="G2" s="27" t="s">
        <v>169</v>
      </c>
      <c r="H2" s="28"/>
      <c r="I2" s="28"/>
      <c r="J2" s="28"/>
    </row>
    <row r="3" spans="1:10" x14ac:dyDescent="0.2">
      <c r="B3" s="20"/>
      <c r="G3" s="29" t="s">
        <v>170</v>
      </c>
      <c r="H3" s="30"/>
      <c r="I3" s="30"/>
      <c r="J3" s="30"/>
    </row>
    <row r="4" spans="1:10" x14ac:dyDescent="0.2">
      <c r="B4" s="20"/>
      <c r="G4" s="29" t="s">
        <v>171</v>
      </c>
      <c r="H4" s="30"/>
      <c r="I4" s="30"/>
      <c r="J4" s="30"/>
    </row>
    <row r="5" spans="1:10" x14ac:dyDescent="0.2">
      <c r="B5" s="1"/>
      <c r="C5" s="1"/>
      <c r="D5" s="2"/>
      <c r="E5" s="5"/>
      <c r="F5" s="5"/>
      <c r="G5" s="29" t="s">
        <v>172</v>
      </c>
      <c r="H5" s="30"/>
      <c r="I5" s="30"/>
      <c r="J5" s="30"/>
    </row>
    <row r="6" spans="1:10" x14ac:dyDescent="0.2">
      <c r="B6" s="1"/>
      <c r="C6" s="1"/>
      <c r="D6" s="2"/>
      <c r="E6" s="5"/>
      <c r="F6" s="5"/>
      <c r="G6" s="7"/>
      <c r="H6" s="21"/>
      <c r="I6" s="21"/>
      <c r="J6" s="21"/>
    </row>
    <row r="7" spans="1:10" ht="23.25" x14ac:dyDescent="0.35">
      <c r="B7" s="24" t="s">
        <v>174</v>
      </c>
      <c r="C7" s="25"/>
      <c r="D7" s="25"/>
      <c r="E7" s="25"/>
      <c r="F7" s="25"/>
      <c r="G7" s="25"/>
      <c r="H7" s="25"/>
      <c r="I7" s="25"/>
      <c r="J7" s="25"/>
    </row>
    <row r="8" spans="1:10" x14ac:dyDescent="0.2">
      <c r="B8" s="1"/>
      <c r="C8" s="1"/>
      <c r="D8" s="2"/>
      <c r="E8" s="5"/>
      <c r="F8" s="5"/>
      <c r="G8" s="5"/>
      <c r="H8" s="5"/>
      <c r="I8" s="5"/>
      <c r="J8" s="5"/>
    </row>
    <row r="9" spans="1:10" ht="18.75" x14ac:dyDescent="0.3">
      <c r="B9" s="26" t="s">
        <v>173</v>
      </c>
      <c r="C9" s="25"/>
      <c r="D9" s="25"/>
      <c r="E9" s="25"/>
      <c r="F9" s="25"/>
      <c r="G9" s="25"/>
      <c r="H9" s="25"/>
      <c r="I9" s="25"/>
      <c r="J9" s="25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103606200</v>
      </c>
      <c r="F13" s="15">
        <v>104166620</v>
      </c>
      <c r="G13" s="15">
        <v>47010270</v>
      </c>
      <c r="H13" s="15">
        <v>49742577.280000016</v>
      </c>
      <c r="I13" s="22">
        <f t="shared" ref="I13:I44" si="0">H13-G13</f>
        <v>2732307.2800000161</v>
      </c>
      <c r="J13" s="22">
        <f t="shared" ref="J13:J44" si="1">IF(G13=0,0,H13/G13*100)</f>
        <v>105.8121497281339</v>
      </c>
    </row>
    <row r="14" spans="1:10" ht="25.5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63173100</v>
      </c>
      <c r="F14" s="15">
        <v>63173100</v>
      </c>
      <c r="G14" s="15">
        <v>28561900</v>
      </c>
      <c r="H14" s="15">
        <v>29583337.740000002</v>
      </c>
      <c r="I14" s="22">
        <f t="shared" si="0"/>
        <v>1021437.7400000021</v>
      </c>
      <c r="J14" s="22">
        <f t="shared" si="1"/>
        <v>103.57622476095779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63173100</v>
      </c>
      <c r="F15" s="15">
        <v>63173100</v>
      </c>
      <c r="G15" s="15">
        <v>28561900</v>
      </c>
      <c r="H15" s="15">
        <v>29508103.740000002</v>
      </c>
      <c r="I15" s="22">
        <f t="shared" si="0"/>
        <v>946203.74000000209</v>
      </c>
      <c r="J15" s="22">
        <f t="shared" si="1"/>
        <v>103.31281791477458</v>
      </c>
    </row>
    <row r="16" spans="1:10" ht="38.25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51487100</v>
      </c>
      <c r="F16" s="15">
        <v>51487100</v>
      </c>
      <c r="G16" s="15">
        <v>25278900</v>
      </c>
      <c r="H16" s="15">
        <v>24850379.920000002</v>
      </c>
      <c r="I16" s="22">
        <f t="shared" si="0"/>
        <v>-428520.07999999821</v>
      </c>
      <c r="J16" s="22">
        <f t="shared" si="1"/>
        <v>98.304830985525484</v>
      </c>
    </row>
    <row r="17" spans="1:10" ht="38.2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10255200</v>
      </c>
      <c r="F17" s="15">
        <v>10255200</v>
      </c>
      <c r="G17" s="15">
        <v>2692500</v>
      </c>
      <c r="H17" s="15">
        <v>3037478.82</v>
      </c>
      <c r="I17" s="22">
        <f t="shared" si="0"/>
        <v>344978.81999999983</v>
      </c>
      <c r="J17" s="22">
        <f t="shared" si="1"/>
        <v>112.81258384401114</v>
      </c>
    </row>
    <row r="18" spans="1:10" ht="38.25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1028300</v>
      </c>
      <c r="F18" s="15">
        <v>1028300</v>
      </c>
      <c r="G18" s="15">
        <v>590500</v>
      </c>
      <c r="H18" s="15">
        <v>1376539.03</v>
      </c>
      <c r="I18" s="22">
        <f t="shared" si="0"/>
        <v>786039.03</v>
      </c>
      <c r="J18" s="22">
        <f t="shared" si="1"/>
        <v>233.11414563928875</v>
      </c>
    </row>
    <row r="19" spans="1:10" ht="38.25" x14ac:dyDescent="0.2">
      <c r="A19" s="13">
        <v>0</v>
      </c>
      <c r="B19" s="19" t="s">
        <v>10</v>
      </c>
      <c r="C19" s="19" t="s">
        <v>23</v>
      </c>
      <c r="D19" s="14" t="s">
        <v>24</v>
      </c>
      <c r="E19" s="15">
        <v>402500</v>
      </c>
      <c r="F19" s="15">
        <v>402500</v>
      </c>
      <c r="G19" s="15">
        <v>0</v>
      </c>
      <c r="H19" s="15">
        <v>243705.97</v>
      </c>
      <c r="I19" s="22">
        <f t="shared" si="0"/>
        <v>243705.97</v>
      </c>
      <c r="J19" s="22">
        <f t="shared" si="1"/>
        <v>0</v>
      </c>
    </row>
    <row r="20" spans="1:10" x14ac:dyDescent="0.2">
      <c r="A20" s="13">
        <v>1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75234</v>
      </c>
      <c r="I20" s="22">
        <f t="shared" si="0"/>
        <v>75234</v>
      </c>
      <c r="J20" s="22">
        <f t="shared" si="1"/>
        <v>0</v>
      </c>
    </row>
    <row r="21" spans="1:10" ht="25.5" x14ac:dyDescent="0.2">
      <c r="A21" s="13">
        <v>0</v>
      </c>
      <c r="B21" s="19" t="s">
        <v>10</v>
      </c>
      <c r="C21" s="19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75234</v>
      </c>
      <c r="I21" s="22">
        <f t="shared" si="0"/>
        <v>75234</v>
      </c>
      <c r="J21" s="22">
        <f t="shared" si="1"/>
        <v>0</v>
      </c>
    </row>
    <row r="22" spans="1:10" ht="25.5" x14ac:dyDescent="0.2">
      <c r="A22" s="13">
        <v>1</v>
      </c>
      <c r="B22" s="19" t="s">
        <v>10</v>
      </c>
      <c r="C22" s="19" t="s">
        <v>29</v>
      </c>
      <c r="D22" s="14" t="s">
        <v>30</v>
      </c>
      <c r="E22" s="15">
        <v>27600</v>
      </c>
      <c r="F22" s="15">
        <v>27600</v>
      </c>
      <c r="G22" s="15">
        <v>18000</v>
      </c>
      <c r="H22" s="15">
        <v>13915.470000000001</v>
      </c>
      <c r="I22" s="22">
        <f t="shared" si="0"/>
        <v>-4084.5299999999988</v>
      </c>
      <c r="J22" s="22">
        <f t="shared" si="1"/>
        <v>77.308166666666679</v>
      </c>
    </row>
    <row r="23" spans="1:10" ht="25.5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12000</v>
      </c>
      <c r="F23" s="15">
        <v>12000</v>
      </c>
      <c r="G23" s="15">
        <v>3900</v>
      </c>
      <c r="H23" s="15">
        <v>3196.92</v>
      </c>
      <c r="I23" s="22">
        <f t="shared" si="0"/>
        <v>-703.07999999999993</v>
      </c>
      <c r="J23" s="22">
        <f t="shared" si="1"/>
        <v>81.972307692307695</v>
      </c>
    </row>
    <row r="24" spans="1:10" ht="38.25" x14ac:dyDescent="0.2">
      <c r="A24" s="13">
        <v>0</v>
      </c>
      <c r="B24" s="19" t="s">
        <v>10</v>
      </c>
      <c r="C24" s="19" t="s">
        <v>33</v>
      </c>
      <c r="D24" s="14" t="s">
        <v>34</v>
      </c>
      <c r="E24" s="15">
        <v>0</v>
      </c>
      <c r="F24" s="15">
        <v>0</v>
      </c>
      <c r="G24" s="15">
        <v>0</v>
      </c>
      <c r="H24" s="15">
        <v>1044.17</v>
      </c>
      <c r="I24" s="22">
        <f t="shared" si="0"/>
        <v>1044.17</v>
      </c>
      <c r="J24" s="22">
        <f t="shared" si="1"/>
        <v>0</v>
      </c>
    </row>
    <row r="25" spans="1:10" ht="63.75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12000</v>
      </c>
      <c r="F25" s="15">
        <v>12000</v>
      </c>
      <c r="G25" s="15">
        <v>3900</v>
      </c>
      <c r="H25" s="15">
        <v>2152.75</v>
      </c>
      <c r="I25" s="22">
        <f t="shared" si="0"/>
        <v>-1747.25</v>
      </c>
      <c r="J25" s="22">
        <f t="shared" si="1"/>
        <v>55.198717948717949</v>
      </c>
    </row>
    <row r="26" spans="1:10" ht="25.5" x14ac:dyDescent="0.2">
      <c r="A26" s="13">
        <v>1</v>
      </c>
      <c r="B26" s="19" t="s">
        <v>10</v>
      </c>
      <c r="C26" s="19" t="s">
        <v>37</v>
      </c>
      <c r="D26" s="14" t="s">
        <v>38</v>
      </c>
      <c r="E26" s="15">
        <v>2500</v>
      </c>
      <c r="F26" s="15">
        <v>2500</v>
      </c>
      <c r="G26" s="15">
        <v>1200</v>
      </c>
      <c r="H26" s="15">
        <v>867.05</v>
      </c>
      <c r="I26" s="22">
        <f t="shared" si="0"/>
        <v>-332.95000000000005</v>
      </c>
      <c r="J26" s="22">
        <f t="shared" si="1"/>
        <v>72.254166666666663</v>
      </c>
    </row>
    <row r="27" spans="1:10" ht="38.25" x14ac:dyDescent="0.2">
      <c r="A27" s="13">
        <v>0</v>
      </c>
      <c r="B27" s="19" t="s">
        <v>10</v>
      </c>
      <c r="C27" s="19" t="s">
        <v>39</v>
      </c>
      <c r="D27" s="14" t="s">
        <v>40</v>
      </c>
      <c r="E27" s="15">
        <v>2500</v>
      </c>
      <c r="F27" s="15">
        <v>2500</v>
      </c>
      <c r="G27" s="15">
        <v>1200</v>
      </c>
      <c r="H27" s="15">
        <v>867.05</v>
      </c>
      <c r="I27" s="22">
        <f t="shared" si="0"/>
        <v>-332.95000000000005</v>
      </c>
      <c r="J27" s="22">
        <f t="shared" si="1"/>
        <v>72.254166666666663</v>
      </c>
    </row>
    <row r="28" spans="1:10" ht="25.5" x14ac:dyDescent="0.2">
      <c r="A28" s="13">
        <v>1</v>
      </c>
      <c r="B28" s="19" t="s">
        <v>10</v>
      </c>
      <c r="C28" s="19" t="s">
        <v>41</v>
      </c>
      <c r="D28" s="14" t="s">
        <v>42</v>
      </c>
      <c r="E28" s="15">
        <v>13100</v>
      </c>
      <c r="F28" s="15">
        <v>13100</v>
      </c>
      <c r="G28" s="15">
        <v>12900</v>
      </c>
      <c r="H28" s="15">
        <v>9851.5</v>
      </c>
      <c r="I28" s="22">
        <f t="shared" si="0"/>
        <v>-3048.5</v>
      </c>
      <c r="J28" s="22">
        <f t="shared" si="1"/>
        <v>76.368217054263567</v>
      </c>
    </row>
    <row r="29" spans="1:10" ht="25.5" x14ac:dyDescent="0.2">
      <c r="A29" s="13">
        <v>0</v>
      </c>
      <c r="B29" s="19" t="s">
        <v>10</v>
      </c>
      <c r="C29" s="19" t="s">
        <v>43</v>
      </c>
      <c r="D29" s="14" t="s">
        <v>44</v>
      </c>
      <c r="E29" s="15">
        <v>13100</v>
      </c>
      <c r="F29" s="15">
        <v>13100</v>
      </c>
      <c r="G29" s="15">
        <v>12900</v>
      </c>
      <c r="H29" s="15">
        <v>9851.5</v>
      </c>
      <c r="I29" s="22">
        <f t="shared" si="0"/>
        <v>-3048.5</v>
      </c>
      <c r="J29" s="22">
        <f t="shared" si="1"/>
        <v>76.368217054263567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9352200</v>
      </c>
      <c r="F30" s="15">
        <v>9352200</v>
      </c>
      <c r="G30" s="15">
        <v>4435400</v>
      </c>
      <c r="H30" s="15">
        <v>3506307.42</v>
      </c>
      <c r="I30" s="22">
        <f t="shared" si="0"/>
        <v>-929092.58000000007</v>
      </c>
      <c r="J30" s="22">
        <f t="shared" si="1"/>
        <v>79.052789376380943</v>
      </c>
    </row>
    <row r="31" spans="1:10" ht="25.5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897300</v>
      </c>
      <c r="F31" s="15">
        <v>897300</v>
      </c>
      <c r="G31" s="15">
        <v>413400</v>
      </c>
      <c r="H31" s="15">
        <v>190222.51</v>
      </c>
      <c r="I31" s="22">
        <f t="shared" si="0"/>
        <v>-223177.49</v>
      </c>
      <c r="J31" s="22">
        <f t="shared" si="1"/>
        <v>46.014153362360908</v>
      </c>
    </row>
    <row r="32" spans="1:10" x14ac:dyDescent="0.2">
      <c r="A32" s="13">
        <v>0</v>
      </c>
      <c r="B32" s="19" t="s">
        <v>10</v>
      </c>
      <c r="C32" s="19" t="s">
        <v>49</v>
      </c>
      <c r="D32" s="14" t="s">
        <v>50</v>
      </c>
      <c r="E32" s="15">
        <v>897300</v>
      </c>
      <c r="F32" s="15">
        <v>897300</v>
      </c>
      <c r="G32" s="15">
        <v>413400</v>
      </c>
      <c r="H32" s="15">
        <v>190222.51</v>
      </c>
      <c r="I32" s="22">
        <f t="shared" si="0"/>
        <v>-223177.49</v>
      </c>
      <c r="J32" s="22">
        <f t="shared" si="1"/>
        <v>46.014153362360908</v>
      </c>
    </row>
    <row r="33" spans="1:10" ht="25.5" x14ac:dyDescent="0.2">
      <c r="A33" s="13">
        <v>1</v>
      </c>
      <c r="B33" s="19" t="s">
        <v>10</v>
      </c>
      <c r="C33" s="19" t="s">
        <v>51</v>
      </c>
      <c r="D33" s="14" t="s">
        <v>52</v>
      </c>
      <c r="E33" s="15">
        <v>3326400</v>
      </c>
      <c r="F33" s="15">
        <v>3326400</v>
      </c>
      <c r="G33" s="15">
        <v>1688300</v>
      </c>
      <c r="H33" s="15">
        <v>1050725.93</v>
      </c>
      <c r="I33" s="22">
        <f t="shared" si="0"/>
        <v>-637574.07000000007</v>
      </c>
      <c r="J33" s="22">
        <f t="shared" si="1"/>
        <v>62.235735947402702</v>
      </c>
    </row>
    <row r="34" spans="1:10" x14ac:dyDescent="0.2">
      <c r="A34" s="13">
        <v>0</v>
      </c>
      <c r="B34" s="19" t="s">
        <v>10</v>
      </c>
      <c r="C34" s="19" t="s">
        <v>53</v>
      </c>
      <c r="D34" s="14" t="s">
        <v>50</v>
      </c>
      <c r="E34" s="15">
        <v>3326400</v>
      </c>
      <c r="F34" s="15">
        <v>3326400</v>
      </c>
      <c r="G34" s="15">
        <v>1688300</v>
      </c>
      <c r="H34" s="15">
        <v>1050725.93</v>
      </c>
      <c r="I34" s="22">
        <f t="shared" si="0"/>
        <v>-637574.07000000007</v>
      </c>
      <c r="J34" s="22">
        <f t="shared" si="1"/>
        <v>62.235735947402702</v>
      </c>
    </row>
    <row r="35" spans="1:10" ht="38.25" x14ac:dyDescent="0.2">
      <c r="A35" s="13">
        <v>1</v>
      </c>
      <c r="B35" s="19" t="s">
        <v>10</v>
      </c>
      <c r="C35" s="19" t="s">
        <v>54</v>
      </c>
      <c r="D35" s="14" t="s">
        <v>55</v>
      </c>
      <c r="E35" s="15">
        <v>5128500</v>
      </c>
      <c r="F35" s="15">
        <v>5128500</v>
      </c>
      <c r="G35" s="15">
        <v>2333700</v>
      </c>
      <c r="H35" s="15">
        <v>2265358.98</v>
      </c>
      <c r="I35" s="22">
        <f t="shared" si="0"/>
        <v>-68341.020000000019</v>
      </c>
      <c r="J35" s="22">
        <f t="shared" si="1"/>
        <v>97.071559326391565</v>
      </c>
    </row>
    <row r="36" spans="1:10" ht="76.5" x14ac:dyDescent="0.2">
      <c r="A36" s="13">
        <v>0</v>
      </c>
      <c r="B36" s="19" t="s">
        <v>10</v>
      </c>
      <c r="C36" s="19" t="s">
        <v>56</v>
      </c>
      <c r="D36" s="14" t="s">
        <v>57</v>
      </c>
      <c r="E36" s="15">
        <v>3007200</v>
      </c>
      <c r="F36" s="15">
        <v>3007200</v>
      </c>
      <c r="G36" s="15">
        <v>1371300</v>
      </c>
      <c r="H36" s="15">
        <v>1335691.31</v>
      </c>
      <c r="I36" s="22">
        <f t="shared" si="0"/>
        <v>-35608.689999999944</v>
      </c>
      <c r="J36" s="22">
        <f t="shared" si="1"/>
        <v>97.403289579231384</v>
      </c>
    </row>
    <row r="37" spans="1:10" ht="63.75" x14ac:dyDescent="0.2">
      <c r="A37" s="13">
        <v>0</v>
      </c>
      <c r="B37" s="19" t="s">
        <v>10</v>
      </c>
      <c r="C37" s="19" t="s">
        <v>58</v>
      </c>
      <c r="D37" s="14" t="s">
        <v>59</v>
      </c>
      <c r="E37" s="15">
        <v>2121300</v>
      </c>
      <c r="F37" s="15">
        <v>2121300</v>
      </c>
      <c r="G37" s="15">
        <v>962400</v>
      </c>
      <c r="H37" s="15">
        <v>929667.67</v>
      </c>
      <c r="I37" s="22">
        <f t="shared" si="0"/>
        <v>-32732.329999999958</v>
      </c>
      <c r="J37" s="22">
        <f t="shared" si="1"/>
        <v>96.598885078969246</v>
      </c>
    </row>
    <row r="38" spans="1:10" ht="38.25" x14ac:dyDescent="0.2">
      <c r="A38" s="13">
        <v>1</v>
      </c>
      <c r="B38" s="19" t="s">
        <v>10</v>
      </c>
      <c r="C38" s="19" t="s">
        <v>60</v>
      </c>
      <c r="D38" s="14" t="s">
        <v>61</v>
      </c>
      <c r="E38" s="15">
        <v>31053300</v>
      </c>
      <c r="F38" s="15">
        <v>31613720</v>
      </c>
      <c r="G38" s="15">
        <v>13994970</v>
      </c>
      <c r="H38" s="15">
        <v>16639016.649999999</v>
      </c>
      <c r="I38" s="22">
        <f t="shared" si="0"/>
        <v>2644046.6499999985</v>
      </c>
      <c r="J38" s="22">
        <f t="shared" si="1"/>
        <v>118.89283542587086</v>
      </c>
    </row>
    <row r="39" spans="1:10" x14ac:dyDescent="0.2">
      <c r="A39" s="13">
        <v>1</v>
      </c>
      <c r="B39" s="19" t="s">
        <v>10</v>
      </c>
      <c r="C39" s="19" t="s">
        <v>62</v>
      </c>
      <c r="D39" s="14" t="s">
        <v>63</v>
      </c>
      <c r="E39" s="15">
        <v>9910100</v>
      </c>
      <c r="F39" s="15">
        <v>9910100</v>
      </c>
      <c r="G39" s="15">
        <v>4585950</v>
      </c>
      <c r="H39" s="15">
        <v>4221823.5399999991</v>
      </c>
      <c r="I39" s="22">
        <f t="shared" si="0"/>
        <v>-364126.46000000089</v>
      </c>
      <c r="J39" s="22">
        <f t="shared" si="1"/>
        <v>92.059955734362546</v>
      </c>
    </row>
    <row r="40" spans="1:10" ht="38.25" x14ac:dyDescent="0.2">
      <c r="A40" s="13">
        <v>0</v>
      </c>
      <c r="B40" s="19" t="s">
        <v>10</v>
      </c>
      <c r="C40" s="19" t="s">
        <v>64</v>
      </c>
      <c r="D40" s="14" t="s">
        <v>65</v>
      </c>
      <c r="E40" s="15">
        <v>3400</v>
      </c>
      <c r="F40" s="15">
        <v>3400</v>
      </c>
      <c r="G40" s="15">
        <v>950</v>
      </c>
      <c r="H40" s="15">
        <v>1693.93</v>
      </c>
      <c r="I40" s="22">
        <f t="shared" si="0"/>
        <v>743.93000000000006</v>
      </c>
      <c r="J40" s="22">
        <f t="shared" si="1"/>
        <v>178.30842105263159</v>
      </c>
    </row>
    <row r="41" spans="1:10" ht="38.25" x14ac:dyDescent="0.2">
      <c r="A41" s="13">
        <v>0</v>
      </c>
      <c r="B41" s="19" t="s">
        <v>10</v>
      </c>
      <c r="C41" s="19" t="s">
        <v>66</v>
      </c>
      <c r="D41" s="14" t="s">
        <v>67</v>
      </c>
      <c r="E41" s="15">
        <v>543500</v>
      </c>
      <c r="F41" s="15">
        <v>543500</v>
      </c>
      <c r="G41" s="15">
        <v>236000</v>
      </c>
      <c r="H41" s="15">
        <v>291372.42</v>
      </c>
      <c r="I41" s="22">
        <f t="shared" si="0"/>
        <v>55372.419999999984</v>
      </c>
      <c r="J41" s="22">
        <f t="shared" si="1"/>
        <v>123.46288983050846</v>
      </c>
    </row>
    <row r="42" spans="1:10" ht="38.25" x14ac:dyDescent="0.2">
      <c r="A42" s="13">
        <v>0</v>
      </c>
      <c r="B42" s="19" t="s">
        <v>10</v>
      </c>
      <c r="C42" s="19" t="s">
        <v>68</v>
      </c>
      <c r="D42" s="14" t="s">
        <v>69</v>
      </c>
      <c r="E42" s="15">
        <v>637300</v>
      </c>
      <c r="F42" s="15">
        <v>637300</v>
      </c>
      <c r="G42" s="15">
        <v>239100</v>
      </c>
      <c r="H42" s="15">
        <v>290722.53999999998</v>
      </c>
      <c r="I42" s="22">
        <f t="shared" si="0"/>
        <v>51622.539999999979</v>
      </c>
      <c r="J42" s="22">
        <f t="shared" si="1"/>
        <v>121.59035549979087</v>
      </c>
    </row>
    <row r="43" spans="1:10" ht="38.25" x14ac:dyDescent="0.2">
      <c r="A43" s="13">
        <v>0</v>
      </c>
      <c r="B43" s="19" t="s">
        <v>10</v>
      </c>
      <c r="C43" s="19" t="s">
        <v>70</v>
      </c>
      <c r="D43" s="14" t="s">
        <v>71</v>
      </c>
      <c r="E43" s="15">
        <v>534100</v>
      </c>
      <c r="F43" s="15">
        <v>534100</v>
      </c>
      <c r="G43" s="15">
        <v>269700</v>
      </c>
      <c r="H43" s="15">
        <v>302316.46000000002</v>
      </c>
      <c r="I43" s="22">
        <f t="shared" si="0"/>
        <v>32616.460000000021</v>
      </c>
      <c r="J43" s="22">
        <f t="shared" si="1"/>
        <v>112.0936077122729</v>
      </c>
    </row>
    <row r="44" spans="1:10" x14ac:dyDescent="0.2">
      <c r="A44" s="13">
        <v>0</v>
      </c>
      <c r="B44" s="19" t="s">
        <v>10</v>
      </c>
      <c r="C44" s="19" t="s">
        <v>72</v>
      </c>
      <c r="D44" s="14" t="s">
        <v>73</v>
      </c>
      <c r="E44" s="15">
        <v>793500</v>
      </c>
      <c r="F44" s="15">
        <v>793500</v>
      </c>
      <c r="G44" s="15">
        <v>412700</v>
      </c>
      <c r="H44" s="15">
        <v>406423.5</v>
      </c>
      <c r="I44" s="22">
        <f t="shared" si="0"/>
        <v>-6276.5</v>
      </c>
      <c r="J44" s="22">
        <f t="shared" si="1"/>
        <v>98.479161618609155</v>
      </c>
    </row>
    <row r="45" spans="1:10" x14ac:dyDescent="0.2">
      <c r="A45" s="13">
        <v>0</v>
      </c>
      <c r="B45" s="19" t="s">
        <v>10</v>
      </c>
      <c r="C45" s="19" t="s">
        <v>74</v>
      </c>
      <c r="D45" s="14" t="s">
        <v>75</v>
      </c>
      <c r="E45" s="15">
        <v>3026100</v>
      </c>
      <c r="F45" s="15">
        <v>3026100</v>
      </c>
      <c r="G45" s="15">
        <v>1464600</v>
      </c>
      <c r="H45" s="15">
        <v>1467674.97</v>
      </c>
      <c r="I45" s="22">
        <f t="shared" ref="I45:I76" si="2">H45-G45</f>
        <v>3074.9699999999721</v>
      </c>
      <c r="J45" s="22">
        <f t="shared" ref="J45:J76" si="3">IF(G45=0,0,H45/G45*100)</f>
        <v>100.20995288816059</v>
      </c>
    </row>
    <row r="46" spans="1:10" x14ac:dyDescent="0.2">
      <c r="A46" s="13">
        <v>0</v>
      </c>
      <c r="B46" s="19" t="s">
        <v>10</v>
      </c>
      <c r="C46" s="19" t="s">
        <v>76</v>
      </c>
      <c r="D46" s="14" t="s">
        <v>77</v>
      </c>
      <c r="E46" s="15">
        <v>2190900</v>
      </c>
      <c r="F46" s="15">
        <v>2190900</v>
      </c>
      <c r="G46" s="15">
        <v>912800</v>
      </c>
      <c r="H46" s="15">
        <v>239340.59</v>
      </c>
      <c r="I46" s="22">
        <f t="shared" si="2"/>
        <v>-673459.41</v>
      </c>
      <c r="J46" s="22">
        <f t="shared" si="3"/>
        <v>26.220485319894827</v>
      </c>
    </row>
    <row r="47" spans="1:10" x14ac:dyDescent="0.2">
      <c r="A47" s="13">
        <v>0</v>
      </c>
      <c r="B47" s="19" t="s">
        <v>10</v>
      </c>
      <c r="C47" s="19" t="s">
        <v>78</v>
      </c>
      <c r="D47" s="14" t="s">
        <v>79</v>
      </c>
      <c r="E47" s="15">
        <v>2126300</v>
      </c>
      <c r="F47" s="15">
        <v>2126300</v>
      </c>
      <c r="G47" s="15">
        <v>1050100</v>
      </c>
      <c r="H47" s="15">
        <v>1213945.1299999999</v>
      </c>
      <c r="I47" s="22">
        <f t="shared" si="2"/>
        <v>163845.12999999989</v>
      </c>
      <c r="J47" s="22">
        <f t="shared" si="3"/>
        <v>115.60281211313207</v>
      </c>
    </row>
    <row r="48" spans="1:10" x14ac:dyDescent="0.2">
      <c r="A48" s="13">
        <v>0</v>
      </c>
      <c r="B48" s="19" t="s">
        <v>10</v>
      </c>
      <c r="C48" s="19" t="s">
        <v>80</v>
      </c>
      <c r="D48" s="14" t="s">
        <v>81</v>
      </c>
      <c r="E48" s="15">
        <v>20000</v>
      </c>
      <c r="F48" s="15">
        <v>20000</v>
      </c>
      <c r="G48" s="15">
        <v>0</v>
      </c>
      <c r="H48" s="15">
        <v>8334</v>
      </c>
      <c r="I48" s="22">
        <f t="shared" si="2"/>
        <v>8334</v>
      </c>
      <c r="J48" s="22">
        <f t="shared" si="3"/>
        <v>0</v>
      </c>
    </row>
    <row r="49" spans="1:10" x14ac:dyDescent="0.2">
      <c r="A49" s="13">
        <v>0</v>
      </c>
      <c r="B49" s="19" t="s">
        <v>10</v>
      </c>
      <c r="C49" s="19" t="s">
        <v>82</v>
      </c>
      <c r="D49" s="14" t="s">
        <v>83</v>
      </c>
      <c r="E49" s="15">
        <v>35000</v>
      </c>
      <c r="F49" s="15">
        <v>35000</v>
      </c>
      <c r="G49" s="15">
        <v>0</v>
      </c>
      <c r="H49" s="15">
        <v>0</v>
      </c>
      <c r="I49" s="22">
        <f t="shared" si="2"/>
        <v>0</v>
      </c>
      <c r="J49" s="22">
        <f t="shared" si="3"/>
        <v>0</v>
      </c>
    </row>
    <row r="50" spans="1:10" x14ac:dyDescent="0.2">
      <c r="A50" s="13">
        <v>1</v>
      </c>
      <c r="B50" s="19" t="s">
        <v>10</v>
      </c>
      <c r="C50" s="19" t="s">
        <v>84</v>
      </c>
      <c r="D50" s="14" t="s">
        <v>85</v>
      </c>
      <c r="E50" s="15">
        <v>0</v>
      </c>
      <c r="F50" s="15">
        <v>0</v>
      </c>
      <c r="G50" s="15">
        <v>0</v>
      </c>
      <c r="H50" s="15">
        <v>3138.1</v>
      </c>
      <c r="I50" s="22">
        <f t="shared" si="2"/>
        <v>3138.1</v>
      </c>
      <c r="J50" s="22">
        <f t="shared" si="3"/>
        <v>0</v>
      </c>
    </row>
    <row r="51" spans="1:10" x14ac:dyDescent="0.2">
      <c r="A51" s="13">
        <v>0</v>
      </c>
      <c r="B51" s="19" t="s">
        <v>10</v>
      </c>
      <c r="C51" s="19" t="s">
        <v>86</v>
      </c>
      <c r="D51" s="14" t="s">
        <v>87</v>
      </c>
      <c r="E51" s="15">
        <v>0</v>
      </c>
      <c r="F51" s="15">
        <v>0</v>
      </c>
      <c r="G51" s="15">
        <v>0</v>
      </c>
      <c r="H51" s="15">
        <v>3138.1</v>
      </c>
      <c r="I51" s="22">
        <f t="shared" si="2"/>
        <v>3138.1</v>
      </c>
      <c r="J51" s="22">
        <f t="shared" si="3"/>
        <v>0</v>
      </c>
    </row>
    <row r="52" spans="1:10" x14ac:dyDescent="0.2">
      <c r="A52" s="13">
        <v>1</v>
      </c>
      <c r="B52" s="19" t="s">
        <v>10</v>
      </c>
      <c r="C52" s="19" t="s">
        <v>88</v>
      </c>
      <c r="D52" s="14" t="s">
        <v>89</v>
      </c>
      <c r="E52" s="15">
        <v>21143200</v>
      </c>
      <c r="F52" s="15">
        <v>21703620</v>
      </c>
      <c r="G52" s="15">
        <v>9409020</v>
      </c>
      <c r="H52" s="15">
        <v>12414055.010000002</v>
      </c>
      <c r="I52" s="22">
        <f t="shared" si="2"/>
        <v>3005035.0100000016</v>
      </c>
      <c r="J52" s="22">
        <f t="shared" si="3"/>
        <v>131.93781084533779</v>
      </c>
    </row>
    <row r="53" spans="1:10" x14ac:dyDescent="0.2">
      <c r="A53" s="13">
        <v>0</v>
      </c>
      <c r="B53" s="19" t="s">
        <v>10</v>
      </c>
      <c r="C53" s="19" t="s">
        <v>90</v>
      </c>
      <c r="D53" s="14" t="s">
        <v>91</v>
      </c>
      <c r="E53" s="15">
        <v>802600</v>
      </c>
      <c r="F53" s="15">
        <v>802600</v>
      </c>
      <c r="G53" s="15">
        <v>397900</v>
      </c>
      <c r="H53" s="15">
        <v>798902.8</v>
      </c>
      <c r="I53" s="22">
        <f t="shared" si="2"/>
        <v>401002.80000000005</v>
      </c>
      <c r="J53" s="22">
        <f t="shared" si="3"/>
        <v>200.77979391806986</v>
      </c>
    </row>
    <row r="54" spans="1:10" x14ac:dyDescent="0.2">
      <c r="A54" s="13">
        <v>0</v>
      </c>
      <c r="B54" s="19" t="s">
        <v>10</v>
      </c>
      <c r="C54" s="19" t="s">
        <v>92</v>
      </c>
      <c r="D54" s="14" t="s">
        <v>93</v>
      </c>
      <c r="E54" s="15">
        <v>15900200</v>
      </c>
      <c r="F54" s="15">
        <v>16460620</v>
      </c>
      <c r="G54" s="15">
        <v>7288320</v>
      </c>
      <c r="H54" s="15">
        <v>10049639.58</v>
      </c>
      <c r="I54" s="22">
        <f t="shared" si="2"/>
        <v>2761319.58</v>
      </c>
      <c r="J54" s="22">
        <f t="shared" si="3"/>
        <v>137.88691467992624</v>
      </c>
    </row>
    <row r="55" spans="1:10" ht="63.75" x14ac:dyDescent="0.2">
      <c r="A55" s="13">
        <v>0</v>
      </c>
      <c r="B55" s="19" t="s">
        <v>10</v>
      </c>
      <c r="C55" s="19" t="s">
        <v>94</v>
      </c>
      <c r="D55" s="14" t="s">
        <v>95</v>
      </c>
      <c r="E55" s="15">
        <v>4440400</v>
      </c>
      <c r="F55" s="15">
        <v>4440400</v>
      </c>
      <c r="G55" s="15">
        <v>1722800</v>
      </c>
      <c r="H55" s="15">
        <v>1565512.63</v>
      </c>
      <c r="I55" s="22">
        <f t="shared" si="2"/>
        <v>-157287.37000000011</v>
      </c>
      <c r="J55" s="22">
        <f t="shared" si="3"/>
        <v>90.870247852333407</v>
      </c>
    </row>
    <row r="56" spans="1:10" x14ac:dyDescent="0.2">
      <c r="A56" s="13">
        <v>1</v>
      </c>
      <c r="B56" s="19" t="s">
        <v>10</v>
      </c>
      <c r="C56" s="19" t="s">
        <v>96</v>
      </c>
      <c r="D56" s="14" t="s">
        <v>97</v>
      </c>
      <c r="E56" s="15">
        <v>5913900</v>
      </c>
      <c r="F56" s="15">
        <v>5913900</v>
      </c>
      <c r="G56" s="15">
        <v>2696500</v>
      </c>
      <c r="H56" s="15">
        <v>3033650.8899999997</v>
      </c>
      <c r="I56" s="22">
        <f t="shared" si="2"/>
        <v>337150.88999999966</v>
      </c>
      <c r="J56" s="22">
        <f t="shared" si="3"/>
        <v>112.5032779529019</v>
      </c>
    </row>
    <row r="57" spans="1:10" x14ac:dyDescent="0.2">
      <c r="A57" s="13">
        <v>1</v>
      </c>
      <c r="B57" s="19" t="s">
        <v>10</v>
      </c>
      <c r="C57" s="19" t="s">
        <v>98</v>
      </c>
      <c r="D57" s="14" t="s">
        <v>99</v>
      </c>
      <c r="E57" s="15">
        <v>366300</v>
      </c>
      <c r="F57" s="15">
        <v>366300</v>
      </c>
      <c r="G57" s="15">
        <v>178700</v>
      </c>
      <c r="H57" s="15">
        <v>127248.97</v>
      </c>
      <c r="I57" s="22">
        <f t="shared" si="2"/>
        <v>-51451.03</v>
      </c>
      <c r="J57" s="22">
        <f t="shared" si="3"/>
        <v>71.208153329602681</v>
      </c>
    </row>
    <row r="58" spans="1:10" ht="76.5" x14ac:dyDescent="0.2">
      <c r="A58" s="13">
        <v>1</v>
      </c>
      <c r="B58" s="19" t="s">
        <v>10</v>
      </c>
      <c r="C58" s="19" t="s">
        <v>100</v>
      </c>
      <c r="D58" s="14" t="s">
        <v>101</v>
      </c>
      <c r="E58" s="15">
        <v>700</v>
      </c>
      <c r="F58" s="15">
        <v>700</v>
      </c>
      <c r="G58" s="15">
        <v>0</v>
      </c>
      <c r="H58" s="15">
        <v>4690</v>
      </c>
      <c r="I58" s="22">
        <f t="shared" si="2"/>
        <v>4690</v>
      </c>
      <c r="J58" s="22">
        <f t="shared" si="3"/>
        <v>0</v>
      </c>
    </row>
    <row r="59" spans="1:10" ht="38.25" x14ac:dyDescent="0.2">
      <c r="A59" s="13">
        <v>0</v>
      </c>
      <c r="B59" s="19" t="s">
        <v>10</v>
      </c>
      <c r="C59" s="19" t="s">
        <v>102</v>
      </c>
      <c r="D59" s="14" t="s">
        <v>103</v>
      </c>
      <c r="E59" s="15">
        <v>700</v>
      </c>
      <c r="F59" s="15">
        <v>700</v>
      </c>
      <c r="G59" s="15">
        <v>0</v>
      </c>
      <c r="H59" s="15">
        <v>4690</v>
      </c>
      <c r="I59" s="22">
        <f t="shared" si="2"/>
        <v>4690</v>
      </c>
      <c r="J59" s="22">
        <f t="shared" si="3"/>
        <v>0</v>
      </c>
    </row>
    <row r="60" spans="1:10" x14ac:dyDescent="0.2">
      <c r="A60" s="13">
        <v>1</v>
      </c>
      <c r="B60" s="19" t="s">
        <v>10</v>
      </c>
      <c r="C60" s="19" t="s">
        <v>104</v>
      </c>
      <c r="D60" s="14" t="s">
        <v>105</v>
      </c>
      <c r="E60" s="15">
        <v>365600</v>
      </c>
      <c r="F60" s="15">
        <v>365600</v>
      </c>
      <c r="G60" s="15">
        <v>178700</v>
      </c>
      <c r="H60" s="15">
        <v>122558.97</v>
      </c>
      <c r="I60" s="22">
        <f t="shared" si="2"/>
        <v>-56141.03</v>
      </c>
      <c r="J60" s="22">
        <f t="shared" si="3"/>
        <v>68.583642977056527</v>
      </c>
    </row>
    <row r="61" spans="1:10" ht="63.75" x14ac:dyDescent="0.2">
      <c r="A61" s="13">
        <v>0</v>
      </c>
      <c r="B61" s="19" t="s">
        <v>10</v>
      </c>
      <c r="C61" s="19" t="s">
        <v>106</v>
      </c>
      <c r="D61" s="14" t="s">
        <v>107</v>
      </c>
      <c r="E61" s="15">
        <v>15000</v>
      </c>
      <c r="F61" s="15">
        <v>15000</v>
      </c>
      <c r="G61" s="15">
        <v>0</v>
      </c>
      <c r="H61" s="15">
        <v>0</v>
      </c>
      <c r="I61" s="22">
        <f t="shared" si="2"/>
        <v>0</v>
      </c>
      <c r="J61" s="22">
        <f t="shared" si="3"/>
        <v>0</v>
      </c>
    </row>
    <row r="62" spans="1:10" x14ac:dyDescent="0.2">
      <c r="A62" s="13">
        <v>0</v>
      </c>
      <c r="B62" s="19" t="s">
        <v>10</v>
      </c>
      <c r="C62" s="19" t="s">
        <v>108</v>
      </c>
      <c r="D62" s="14" t="s">
        <v>109</v>
      </c>
      <c r="E62" s="15">
        <v>200500</v>
      </c>
      <c r="F62" s="15">
        <v>200500</v>
      </c>
      <c r="G62" s="15">
        <v>72800</v>
      </c>
      <c r="H62" s="15">
        <v>108205.97</v>
      </c>
      <c r="I62" s="22">
        <f t="shared" si="2"/>
        <v>35405.97</v>
      </c>
      <c r="J62" s="22">
        <f t="shared" si="3"/>
        <v>148.63457417582418</v>
      </c>
    </row>
    <row r="63" spans="1:10" ht="76.5" x14ac:dyDescent="0.2">
      <c r="A63" s="13">
        <v>0</v>
      </c>
      <c r="B63" s="19" t="s">
        <v>10</v>
      </c>
      <c r="C63" s="19" t="s">
        <v>110</v>
      </c>
      <c r="D63" s="14" t="s">
        <v>111</v>
      </c>
      <c r="E63" s="15">
        <v>150100</v>
      </c>
      <c r="F63" s="15">
        <v>150100</v>
      </c>
      <c r="G63" s="15">
        <v>105900</v>
      </c>
      <c r="H63" s="15">
        <v>14353</v>
      </c>
      <c r="I63" s="22">
        <f t="shared" si="2"/>
        <v>-91547</v>
      </c>
      <c r="J63" s="22">
        <f t="shared" si="3"/>
        <v>13.553352219074599</v>
      </c>
    </row>
    <row r="64" spans="1:10" ht="25.5" x14ac:dyDescent="0.2">
      <c r="A64" s="13">
        <v>1</v>
      </c>
      <c r="B64" s="19" t="s">
        <v>10</v>
      </c>
      <c r="C64" s="19" t="s">
        <v>112</v>
      </c>
      <c r="D64" s="14" t="s">
        <v>113</v>
      </c>
      <c r="E64" s="15">
        <v>5511600</v>
      </c>
      <c r="F64" s="15">
        <v>5511600</v>
      </c>
      <c r="G64" s="15">
        <v>2517800</v>
      </c>
      <c r="H64" s="15">
        <v>2869157.83</v>
      </c>
      <c r="I64" s="22">
        <f t="shared" si="2"/>
        <v>351357.83000000007</v>
      </c>
      <c r="J64" s="22">
        <f t="shared" si="3"/>
        <v>113.95495392803241</v>
      </c>
    </row>
    <row r="65" spans="1:10" x14ac:dyDescent="0.2">
      <c r="A65" s="13">
        <v>1</v>
      </c>
      <c r="B65" s="19" t="s">
        <v>10</v>
      </c>
      <c r="C65" s="19" t="s">
        <v>114</v>
      </c>
      <c r="D65" s="14" t="s">
        <v>115</v>
      </c>
      <c r="E65" s="15">
        <v>5231000</v>
      </c>
      <c r="F65" s="15">
        <v>5231000</v>
      </c>
      <c r="G65" s="15">
        <v>2400100</v>
      </c>
      <c r="H65" s="15">
        <v>2644107.2000000002</v>
      </c>
      <c r="I65" s="22">
        <f t="shared" si="2"/>
        <v>244007.20000000019</v>
      </c>
      <c r="J65" s="22">
        <f t="shared" si="3"/>
        <v>110.16654306070581</v>
      </c>
    </row>
    <row r="66" spans="1:10" ht="38.25" x14ac:dyDescent="0.2">
      <c r="A66" s="13">
        <v>0</v>
      </c>
      <c r="B66" s="19" t="s">
        <v>10</v>
      </c>
      <c r="C66" s="19" t="s">
        <v>116</v>
      </c>
      <c r="D66" s="14" t="s">
        <v>117</v>
      </c>
      <c r="E66" s="15">
        <v>150200</v>
      </c>
      <c r="F66" s="15">
        <v>150200</v>
      </c>
      <c r="G66" s="15">
        <v>58900</v>
      </c>
      <c r="H66" s="15">
        <v>48980</v>
      </c>
      <c r="I66" s="22">
        <f t="shared" si="2"/>
        <v>-9920</v>
      </c>
      <c r="J66" s="22">
        <f t="shared" si="3"/>
        <v>83.15789473684211</v>
      </c>
    </row>
    <row r="67" spans="1:10" x14ac:dyDescent="0.2">
      <c r="A67" s="13">
        <v>0</v>
      </c>
      <c r="B67" s="19" t="s">
        <v>10</v>
      </c>
      <c r="C67" s="19" t="s">
        <v>118</v>
      </c>
      <c r="D67" s="14" t="s">
        <v>119</v>
      </c>
      <c r="E67" s="15">
        <v>4800200</v>
      </c>
      <c r="F67" s="15">
        <v>4800200</v>
      </c>
      <c r="G67" s="15">
        <v>2227600</v>
      </c>
      <c r="H67" s="15">
        <v>2459097.2000000002</v>
      </c>
      <c r="I67" s="22">
        <f t="shared" si="2"/>
        <v>231497.20000000019</v>
      </c>
      <c r="J67" s="22">
        <f t="shared" si="3"/>
        <v>110.39222481594541</v>
      </c>
    </row>
    <row r="68" spans="1:10" ht="25.5" x14ac:dyDescent="0.2">
      <c r="A68" s="13">
        <v>0</v>
      </c>
      <c r="B68" s="19" t="s">
        <v>10</v>
      </c>
      <c r="C68" s="19" t="s">
        <v>120</v>
      </c>
      <c r="D68" s="14" t="s">
        <v>121</v>
      </c>
      <c r="E68" s="15">
        <v>280600</v>
      </c>
      <c r="F68" s="15">
        <v>280600</v>
      </c>
      <c r="G68" s="15">
        <v>113600</v>
      </c>
      <c r="H68" s="15">
        <v>136030</v>
      </c>
      <c r="I68" s="22">
        <f t="shared" si="2"/>
        <v>22430</v>
      </c>
      <c r="J68" s="22">
        <f t="shared" si="3"/>
        <v>119.74471830985915</v>
      </c>
    </row>
    <row r="69" spans="1:10" ht="38.25" x14ac:dyDescent="0.2">
      <c r="A69" s="13">
        <v>1</v>
      </c>
      <c r="B69" s="19" t="s">
        <v>10</v>
      </c>
      <c r="C69" s="19" t="s">
        <v>122</v>
      </c>
      <c r="D69" s="14" t="s">
        <v>123</v>
      </c>
      <c r="E69" s="15">
        <v>120600</v>
      </c>
      <c r="F69" s="15">
        <v>120600</v>
      </c>
      <c r="G69" s="15">
        <v>52800</v>
      </c>
      <c r="H69" s="15">
        <v>49775.8</v>
      </c>
      <c r="I69" s="22">
        <f t="shared" si="2"/>
        <v>-3024.1999999999971</v>
      </c>
      <c r="J69" s="22">
        <f t="shared" si="3"/>
        <v>94.272348484848493</v>
      </c>
    </row>
    <row r="70" spans="1:10" ht="38.25" x14ac:dyDescent="0.2">
      <c r="A70" s="13">
        <v>0</v>
      </c>
      <c r="B70" s="19" t="s">
        <v>10</v>
      </c>
      <c r="C70" s="19" t="s">
        <v>124</v>
      </c>
      <c r="D70" s="14" t="s">
        <v>125</v>
      </c>
      <c r="E70" s="15">
        <v>120600</v>
      </c>
      <c r="F70" s="15">
        <v>120600</v>
      </c>
      <c r="G70" s="15">
        <v>52800</v>
      </c>
      <c r="H70" s="15">
        <v>49775.8</v>
      </c>
      <c r="I70" s="22">
        <f t="shared" si="2"/>
        <v>-3024.1999999999971</v>
      </c>
      <c r="J70" s="22">
        <f t="shared" si="3"/>
        <v>94.272348484848493</v>
      </c>
    </row>
    <row r="71" spans="1:10" x14ac:dyDescent="0.2">
      <c r="A71" s="13">
        <v>1</v>
      </c>
      <c r="B71" s="19" t="s">
        <v>10</v>
      </c>
      <c r="C71" s="19" t="s">
        <v>126</v>
      </c>
      <c r="D71" s="14" t="s">
        <v>127</v>
      </c>
      <c r="E71" s="15">
        <v>160000</v>
      </c>
      <c r="F71" s="15">
        <v>160000</v>
      </c>
      <c r="G71" s="15">
        <v>64900</v>
      </c>
      <c r="H71" s="15">
        <v>135924.99</v>
      </c>
      <c r="I71" s="22">
        <f t="shared" si="2"/>
        <v>71024.989999999991</v>
      </c>
      <c r="J71" s="22">
        <f t="shared" si="3"/>
        <v>209.43758089368259</v>
      </c>
    </row>
    <row r="72" spans="1:10" ht="38.25" x14ac:dyDescent="0.2">
      <c r="A72" s="13">
        <v>0</v>
      </c>
      <c r="B72" s="19" t="s">
        <v>10</v>
      </c>
      <c r="C72" s="19" t="s">
        <v>128</v>
      </c>
      <c r="D72" s="14" t="s">
        <v>129</v>
      </c>
      <c r="E72" s="15">
        <v>152000</v>
      </c>
      <c r="F72" s="15">
        <v>152000</v>
      </c>
      <c r="G72" s="15">
        <v>60700</v>
      </c>
      <c r="H72" s="15">
        <v>132184.99</v>
      </c>
      <c r="I72" s="22">
        <f t="shared" si="2"/>
        <v>71484.989999999991</v>
      </c>
      <c r="J72" s="22">
        <f t="shared" si="3"/>
        <v>217.7676935749588</v>
      </c>
    </row>
    <row r="73" spans="1:10" ht="38.25" x14ac:dyDescent="0.2">
      <c r="A73" s="13">
        <v>0</v>
      </c>
      <c r="B73" s="19" t="s">
        <v>10</v>
      </c>
      <c r="C73" s="19" t="s">
        <v>130</v>
      </c>
      <c r="D73" s="14" t="s">
        <v>131</v>
      </c>
      <c r="E73" s="15">
        <v>8000</v>
      </c>
      <c r="F73" s="15">
        <v>8000</v>
      </c>
      <c r="G73" s="15">
        <v>4200</v>
      </c>
      <c r="H73" s="15">
        <v>3740</v>
      </c>
      <c r="I73" s="22">
        <f t="shared" si="2"/>
        <v>-460</v>
      </c>
      <c r="J73" s="22">
        <f t="shared" si="3"/>
        <v>89.047619047619037</v>
      </c>
    </row>
    <row r="74" spans="1:10" ht="76.5" x14ac:dyDescent="0.2">
      <c r="A74" s="13">
        <v>1</v>
      </c>
      <c r="B74" s="19" t="s">
        <v>10</v>
      </c>
      <c r="C74" s="19" t="s">
        <v>132</v>
      </c>
      <c r="D74" s="14" t="s">
        <v>133</v>
      </c>
      <c r="E74" s="15">
        <v>0</v>
      </c>
      <c r="F74" s="15">
        <v>0</v>
      </c>
      <c r="G74" s="15">
        <v>0</v>
      </c>
      <c r="H74" s="15">
        <v>39349.839999999997</v>
      </c>
      <c r="I74" s="22">
        <f t="shared" si="2"/>
        <v>39349.839999999997</v>
      </c>
      <c r="J74" s="22">
        <f t="shared" si="3"/>
        <v>0</v>
      </c>
    </row>
    <row r="75" spans="1:10" x14ac:dyDescent="0.2">
      <c r="A75" s="13">
        <v>1</v>
      </c>
      <c r="B75" s="19" t="s">
        <v>10</v>
      </c>
      <c r="C75" s="19" t="s">
        <v>134</v>
      </c>
      <c r="D75" s="14" t="s">
        <v>135</v>
      </c>
      <c r="E75" s="15">
        <v>36000</v>
      </c>
      <c r="F75" s="15">
        <v>36000</v>
      </c>
      <c r="G75" s="15">
        <v>0</v>
      </c>
      <c r="H75" s="15">
        <v>37244.089999999997</v>
      </c>
      <c r="I75" s="22">
        <f t="shared" si="2"/>
        <v>37244.089999999997</v>
      </c>
      <c r="J75" s="22">
        <f t="shared" si="3"/>
        <v>0</v>
      </c>
    </row>
    <row r="76" spans="1:10" x14ac:dyDescent="0.2">
      <c r="A76" s="13">
        <v>1</v>
      </c>
      <c r="B76" s="19" t="s">
        <v>10</v>
      </c>
      <c r="C76" s="19" t="s">
        <v>136</v>
      </c>
      <c r="D76" s="14" t="s">
        <v>105</v>
      </c>
      <c r="E76" s="15">
        <v>36000</v>
      </c>
      <c r="F76" s="15">
        <v>36000</v>
      </c>
      <c r="G76" s="15">
        <v>0</v>
      </c>
      <c r="H76" s="15">
        <v>37244.089999999997</v>
      </c>
      <c r="I76" s="22">
        <f t="shared" si="2"/>
        <v>37244.089999999997</v>
      </c>
      <c r="J76" s="22">
        <f t="shared" si="3"/>
        <v>0</v>
      </c>
    </row>
    <row r="77" spans="1:10" x14ac:dyDescent="0.2">
      <c r="A77" s="13">
        <v>0</v>
      </c>
      <c r="B77" s="19" t="s">
        <v>10</v>
      </c>
      <c r="C77" s="19" t="s">
        <v>137</v>
      </c>
      <c r="D77" s="14" t="s">
        <v>105</v>
      </c>
      <c r="E77" s="15">
        <v>36000</v>
      </c>
      <c r="F77" s="15">
        <v>36000</v>
      </c>
      <c r="G77" s="15">
        <v>0</v>
      </c>
      <c r="H77" s="15">
        <v>37244.089999999997</v>
      </c>
      <c r="I77" s="22">
        <f t="shared" ref="I77:I93" si="4">H77-G77</f>
        <v>37244.089999999997</v>
      </c>
      <c r="J77" s="22">
        <f t="shared" ref="J77:J93" si="5">IF(G77=0,0,H77/G77*100)</f>
        <v>0</v>
      </c>
    </row>
    <row r="78" spans="1:10" x14ac:dyDescent="0.2">
      <c r="A78" s="13">
        <v>1</v>
      </c>
      <c r="B78" s="19" t="s">
        <v>10</v>
      </c>
      <c r="C78" s="19" t="s">
        <v>138</v>
      </c>
      <c r="D78" s="14" t="s">
        <v>139</v>
      </c>
      <c r="E78" s="15">
        <v>0</v>
      </c>
      <c r="F78" s="15">
        <v>0</v>
      </c>
      <c r="G78" s="15">
        <v>0</v>
      </c>
      <c r="H78" s="15">
        <v>1317.36</v>
      </c>
      <c r="I78" s="22">
        <f t="shared" si="4"/>
        <v>1317.36</v>
      </c>
      <c r="J78" s="22">
        <f t="shared" si="5"/>
        <v>0</v>
      </c>
    </row>
    <row r="79" spans="1:10" x14ac:dyDescent="0.2">
      <c r="A79" s="13">
        <v>1</v>
      </c>
      <c r="B79" s="19" t="s">
        <v>10</v>
      </c>
      <c r="C79" s="19" t="s">
        <v>140</v>
      </c>
      <c r="D79" s="14" t="s">
        <v>141</v>
      </c>
      <c r="E79" s="15">
        <v>0</v>
      </c>
      <c r="F79" s="15">
        <v>0</v>
      </c>
      <c r="G79" s="15">
        <v>0</v>
      </c>
      <c r="H79" s="15">
        <v>1317.36</v>
      </c>
      <c r="I79" s="22">
        <f t="shared" si="4"/>
        <v>1317.36</v>
      </c>
      <c r="J79" s="22">
        <f t="shared" si="5"/>
        <v>0</v>
      </c>
    </row>
    <row r="80" spans="1:10" ht="63.75" x14ac:dyDescent="0.2">
      <c r="A80" s="13">
        <v>1</v>
      </c>
      <c r="B80" s="19" t="s">
        <v>10</v>
      </c>
      <c r="C80" s="19" t="s">
        <v>142</v>
      </c>
      <c r="D80" s="14" t="s">
        <v>143</v>
      </c>
      <c r="E80" s="15">
        <v>0</v>
      </c>
      <c r="F80" s="15">
        <v>0</v>
      </c>
      <c r="G80" s="15">
        <v>0</v>
      </c>
      <c r="H80" s="15">
        <v>1317.36</v>
      </c>
      <c r="I80" s="22">
        <f t="shared" si="4"/>
        <v>1317.36</v>
      </c>
      <c r="J80" s="22">
        <f t="shared" si="5"/>
        <v>0</v>
      </c>
    </row>
    <row r="81" spans="1:10" ht="63.75" x14ac:dyDescent="0.2">
      <c r="A81" s="13">
        <v>0</v>
      </c>
      <c r="B81" s="19" t="s">
        <v>10</v>
      </c>
      <c r="C81" s="19" t="s">
        <v>144</v>
      </c>
      <c r="D81" s="14" t="s">
        <v>145</v>
      </c>
      <c r="E81" s="15">
        <v>0</v>
      </c>
      <c r="F81" s="15">
        <v>0</v>
      </c>
      <c r="G81" s="15">
        <v>0</v>
      </c>
      <c r="H81" s="15">
        <v>1317.36</v>
      </c>
      <c r="I81" s="22">
        <f t="shared" si="4"/>
        <v>1317.36</v>
      </c>
      <c r="J81" s="22">
        <f t="shared" si="5"/>
        <v>0</v>
      </c>
    </row>
    <row r="82" spans="1:10" x14ac:dyDescent="0.2">
      <c r="A82" s="13">
        <v>1</v>
      </c>
      <c r="B82" s="19" t="s">
        <v>10</v>
      </c>
      <c r="C82" s="19" t="s">
        <v>146</v>
      </c>
      <c r="D82" s="14" t="s">
        <v>147</v>
      </c>
      <c r="E82" s="15">
        <v>85427086</v>
      </c>
      <c r="F82" s="15">
        <v>84223246</v>
      </c>
      <c r="G82" s="15">
        <v>48415157</v>
      </c>
      <c r="H82" s="15">
        <v>48285021.390000001</v>
      </c>
      <c r="I82" s="22">
        <f t="shared" si="4"/>
        <v>-130135.6099999994</v>
      </c>
      <c r="J82" s="22">
        <f t="shared" si="5"/>
        <v>99.73120894764422</v>
      </c>
    </row>
    <row r="83" spans="1:10" x14ac:dyDescent="0.2">
      <c r="A83" s="13">
        <v>1</v>
      </c>
      <c r="B83" s="19" t="s">
        <v>10</v>
      </c>
      <c r="C83" s="19" t="s">
        <v>148</v>
      </c>
      <c r="D83" s="14" t="s">
        <v>149</v>
      </c>
      <c r="E83" s="15">
        <v>85427086</v>
      </c>
      <c r="F83" s="15">
        <v>84223246</v>
      </c>
      <c r="G83" s="15">
        <v>48415157</v>
      </c>
      <c r="H83" s="15">
        <v>48285021.390000001</v>
      </c>
      <c r="I83" s="22">
        <f t="shared" si="4"/>
        <v>-130135.6099999994</v>
      </c>
      <c r="J83" s="22">
        <f t="shared" si="5"/>
        <v>99.73120894764422</v>
      </c>
    </row>
    <row r="84" spans="1:10" x14ac:dyDescent="0.2">
      <c r="A84" s="13">
        <v>1</v>
      </c>
      <c r="B84" s="19" t="s">
        <v>10</v>
      </c>
      <c r="C84" s="19" t="s">
        <v>150</v>
      </c>
      <c r="D84" s="14" t="s">
        <v>151</v>
      </c>
      <c r="E84" s="15">
        <v>17432800</v>
      </c>
      <c r="F84" s="15">
        <v>17432800</v>
      </c>
      <c r="G84" s="15">
        <v>8716200</v>
      </c>
      <c r="H84" s="15">
        <v>8716200</v>
      </c>
      <c r="I84" s="22">
        <f t="shared" si="4"/>
        <v>0</v>
      </c>
      <c r="J84" s="22">
        <f t="shared" si="5"/>
        <v>100</v>
      </c>
    </row>
    <row r="85" spans="1:10" x14ac:dyDescent="0.2">
      <c r="A85" s="13">
        <v>0</v>
      </c>
      <c r="B85" s="19" t="s">
        <v>10</v>
      </c>
      <c r="C85" s="19" t="s">
        <v>152</v>
      </c>
      <c r="D85" s="14" t="s">
        <v>153</v>
      </c>
      <c r="E85" s="15">
        <v>17432800</v>
      </c>
      <c r="F85" s="15">
        <v>17432800</v>
      </c>
      <c r="G85" s="15">
        <v>8716200</v>
      </c>
      <c r="H85" s="15">
        <v>8716200</v>
      </c>
      <c r="I85" s="22">
        <f t="shared" si="4"/>
        <v>0</v>
      </c>
      <c r="J85" s="22">
        <f t="shared" si="5"/>
        <v>100</v>
      </c>
    </row>
    <row r="86" spans="1:10" ht="25.5" x14ac:dyDescent="0.2">
      <c r="A86" s="13">
        <v>1</v>
      </c>
      <c r="B86" s="19" t="s">
        <v>10</v>
      </c>
      <c r="C86" s="19" t="s">
        <v>154</v>
      </c>
      <c r="D86" s="14" t="s">
        <v>155</v>
      </c>
      <c r="E86" s="15">
        <v>62793800</v>
      </c>
      <c r="F86" s="15">
        <v>61441800</v>
      </c>
      <c r="G86" s="15">
        <v>36229500</v>
      </c>
      <c r="H86" s="15">
        <v>36229500</v>
      </c>
      <c r="I86" s="22">
        <f t="shared" si="4"/>
        <v>0</v>
      </c>
      <c r="J86" s="22">
        <f t="shared" si="5"/>
        <v>100</v>
      </c>
    </row>
    <row r="87" spans="1:10" ht="25.5" x14ac:dyDescent="0.2">
      <c r="A87" s="13">
        <v>0</v>
      </c>
      <c r="B87" s="19" t="s">
        <v>10</v>
      </c>
      <c r="C87" s="19" t="s">
        <v>156</v>
      </c>
      <c r="D87" s="14" t="s">
        <v>157</v>
      </c>
      <c r="E87" s="15">
        <v>62793800</v>
      </c>
      <c r="F87" s="15">
        <v>61441800</v>
      </c>
      <c r="G87" s="15">
        <v>36229500</v>
      </c>
      <c r="H87" s="15">
        <v>36229500</v>
      </c>
      <c r="I87" s="22">
        <f t="shared" si="4"/>
        <v>0</v>
      </c>
      <c r="J87" s="22">
        <f t="shared" si="5"/>
        <v>100</v>
      </c>
    </row>
    <row r="88" spans="1:10" ht="25.5" x14ac:dyDescent="0.2">
      <c r="A88" s="13">
        <v>1</v>
      </c>
      <c r="B88" s="19" t="s">
        <v>10</v>
      </c>
      <c r="C88" s="19" t="s">
        <v>158</v>
      </c>
      <c r="D88" s="14" t="s">
        <v>159</v>
      </c>
      <c r="E88" s="15">
        <v>5200486</v>
      </c>
      <c r="F88" s="15">
        <v>5348646</v>
      </c>
      <c r="G88" s="15">
        <v>3469457</v>
      </c>
      <c r="H88" s="15">
        <v>3339321.3899999997</v>
      </c>
      <c r="I88" s="22">
        <f t="shared" si="4"/>
        <v>-130135.61000000034</v>
      </c>
      <c r="J88" s="22">
        <f t="shared" si="5"/>
        <v>96.2491072810529</v>
      </c>
    </row>
    <row r="89" spans="1:10" ht="38.25" x14ac:dyDescent="0.2">
      <c r="A89" s="13">
        <v>0</v>
      </c>
      <c r="B89" s="19" t="s">
        <v>10</v>
      </c>
      <c r="C89" s="19" t="s">
        <v>160</v>
      </c>
      <c r="D89" s="14" t="s">
        <v>161</v>
      </c>
      <c r="E89" s="15">
        <v>2437900</v>
      </c>
      <c r="F89" s="15">
        <v>2437900</v>
      </c>
      <c r="G89" s="15">
        <v>1436600</v>
      </c>
      <c r="H89" s="15">
        <v>1436600</v>
      </c>
      <c r="I89" s="22">
        <f t="shared" si="4"/>
        <v>0</v>
      </c>
      <c r="J89" s="22">
        <f t="shared" si="5"/>
        <v>100</v>
      </c>
    </row>
    <row r="90" spans="1:10" ht="51" x14ac:dyDescent="0.2">
      <c r="A90" s="13">
        <v>0</v>
      </c>
      <c r="B90" s="19" t="s">
        <v>10</v>
      </c>
      <c r="C90" s="19" t="s">
        <v>162</v>
      </c>
      <c r="D90" s="14" t="s">
        <v>163</v>
      </c>
      <c r="E90" s="15">
        <v>0</v>
      </c>
      <c r="F90" s="15">
        <v>148160</v>
      </c>
      <c r="G90" s="15">
        <v>111120</v>
      </c>
      <c r="H90" s="15">
        <v>111120</v>
      </c>
      <c r="I90" s="22">
        <f t="shared" si="4"/>
        <v>0</v>
      </c>
      <c r="J90" s="22">
        <f t="shared" si="5"/>
        <v>100</v>
      </c>
    </row>
    <row r="91" spans="1:10" x14ac:dyDescent="0.2">
      <c r="A91" s="13">
        <v>0</v>
      </c>
      <c r="B91" s="19" t="s">
        <v>10</v>
      </c>
      <c r="C91" s="19" t="s">
        <v>164</v>
      </c>
      <c r="D91" s="14" t="s">
        <v>165</v>
      </c>
      <c r="E91" s="15">
        <v>2762586</v>
      </c>
      <c r="F91" s="15">
        <v>2762586</v>
      </c>
      <c r="G91" s="15">
        <v>1921737</v>
      </c>
      <c r="H91" s="15">
        <v>1791601.39</v>
      </c>
      <c r="I91" s="22">
        <f t="shared" si="4"/>
        <v>-130135.6100000001</v>
      </c>
      <c r="J91" s="22">
        <f t="shared" si="5"/>
        <v>93.22822998152192</v>
      </c>
    </row>
    <row r="92" spans="1:10" x14ac:dyDescent="0.2">
      <c r="A92" s="13">
        <v>1</v>
      </c>
      <c r="B92" s="19"/>
      <c r="C92" s="19" t="s">
        <v>166</v>
      </c>
      <c r="D92" s="14" t="s">
        <v>167</v>
      </c>
      <c r="E92" s="15">
        <v>109520100</v>
      </c>
      <c r="F92" s="15">
        <v>110080520</v>
      </c>
      <c r="G92" s="15">
        <v>49706770</v>
      </c>
      <c r="H92" s="15">
        <v>52777545.530000024</v>
      </c>
      <c r="I92" s="22">
        <f t="shared" si="4"/>
        <v>3070775.5300000235</v>
      </c>
      <c r="J92" s="22">
        <f t="shared" si="5"/>
        <v>106.1777812760717</v>
      </c>
    </row>
    <row r="93" spans="1:10" x14ac:dyDescent="0.2">
      <c r="A93" s="13">
        <v>1</v>
      </c>
      <c r="B93" s="19"/>
      <c r="C93" s="19" t="s">
        <v>166</v>
      </c>
      <c r="D93" s="14" t="s">
        <v>168</v>
      </c>
      <c r="E93" s="15">
        <v>194947186</v>
      </c>
      <c r="F93" s="15">
        <v>194303766</v>
      </c>
      <c r="G93" s="15">
        <v>98121927</v>
      </c>
      <c r="H93" s="15">
        <v>101062566.92000003</v>
      </c>
      <c r="I93" s="22">
        <f t="shared" si="4"/>
        <v>2940639.9200000316</v>
      </c>
      <c r="J93" s="22">
        <f t="shared" si="5"/>
        <v>102.99692434699131</v>
      </c>
    </row>
    <row r="96" spans="1:10" ht="18.75" x14ac:dyDescent="0.3">
      <c r="C96" s="23" t="s">
        <v>175</v>
      </c>
      <c r="D96" s="23"/>
      <c r="E96" s="23"/>
      <c r="F96" s="23"/>
      <c r="G96" s="23"/>
      <c r="H96" s="23"/>
      <c r="I96" s="23"/>
    </row>
  </sheetData>
  <mergeCells count="7">
    <mergeCell ref="C96:I96"/>
    <mergeCell ref="B7:J7"/>
    <mergeCell ref="B9:J9"/>
    <mergeCell ref="G2:J2"/>
    <mergeCell ref="G3:J3"/>
    <mergeCell ref="G5:J5"/>
    <mergeCell ref="G4:J4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2024-08-15T07:47:30Z</cp:lastPrinted>
  <dcterms:created xsi:type="dcterms:W3CDTF">2024-08-15T07:27:36Z</dcterms:created>
  <dcterms:modified xsi:type="dcterms:W3CDTF">2024-08-15T08:22:17Z</dcterms:modified>
</cp:coreProperties>
</file>