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4) Сесія 03.25р\Виконання за 2024 рік\"/>
    </mc:Choice>
  </mc:AlternateContent>
  <xr:revisionPtr revIDLastSave="0" documentId="13_ncr:1_{EB6BC37E-0250-4E56-9DD6-A70905E54E0B}" xr6:coauthVersionLast="47" xr6:coauthVersionMax="47" xr10:uidLastSave="{00000000-0000-0000-0000-000000000000}"/>
  <bookViews>
    <workbookView xWindow="-120" yWindow="-120" windowWidth="19440" windowHeight="10440" xr2:uid="{A9C66D8A-3EA5-4F92-96D8-23F2F4AB1E56}"/>
  </bookViews>
  <sheets>
    <sheet name="Лист1" sheetId="1" r:id="rId1"/>
  </sheets>
  <definedNames>
    <definedName name="_xlnm.Print_Titles" localSheetId="0">Лист1!$9:$10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1" l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</calcChain>
</file>

<file path=xl/sharedStrings.xml><?xml version="1.0" encoding="utf-8"?>
<sst xmlns="http://schemas.openxmlformats.org/spreadsheetml/2006/main" count="101" uniqueCount="74">
  <si>
    <t>грн.</t>
  </si>
  <si>
    <t>КМБ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</si>
  <si>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</si>
  <si>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</si>
  <si>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</si>
  <si>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</si>
  <si>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</si>
  <si>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</si>
  <si>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</si>
  <si>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</si>
  <si>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2452100000</t>
  </si>
  <si>
    <t>10000000</t>
  </si>
  <si>
    <t>Податкові надходження</t>
  </si>
  <si>
    <t>19000000</t>
  </si>
  <si>
    <t>Інші податки та збори</t>
  </si>
  <si>
    <t>19010000</t>
  </si>
  <si>
    <t>Екологічний податок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</si>
  <si>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</si>
  <si>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</si>
  <si>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</si>
  <si>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об`єкти</t>
  </si>
  <si>
    <t>19010300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</si>
  <si>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</si>
  <si>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20000000</t>
  </si>
  <si>
    <t>Неподаткові надходження</t>
  </si>
  <si>
    <t>24000000</t>
  </si>
  <si>
    <t>Інші неподаткові надходження</t>
  </si>
  <si>
    <t>24060000</t>
  </si>
  <si>
    <t>Інші надходження</t>
  </si>
  <si>
    <t>24062100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</si>
  <si>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</t>
  </si>
  <si>
    <t>25000000</t>
  </si>
  <si>
    <t>Власні надходження бюджетних установ</t>
  </si>
  <si>
    <t>25010000</t>
  </si>
  <si>
    <t>Надходження від плати за послуги, що надаються бюджетними установами згідно із законодавством</t>
  </si>
  <si>
    <t>25010100</t>
  </si>
  <si>
    <t>Плата за послуги, що надаються бюджетними установами згідно з їх основною діяльністю</t>
  </si>
  <si>
    <t>25010400</t>
  </si>
  <si>
    <t>Надходження бюджетних установ від реалізації в установленому порядку майна (крім нерухомого майна)</t>
  </si>
  <si>
    <t>25020000</t>
  </si>
  <si>
    <t>Інші джерела власних надходжень бюджетних установ</t>
  </si>
  <si>
    <t>25020100</t>
  </si>
  <si>
    <t>Благодійні внески, гранти та дарунки</t>
  </si>
  <si>
    <t>25020200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</si>
  <si>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</si>
  <si>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30000000</t>
  </si>
  <si>
    <t>Доходи від операцій з капіталом</t>
  </si>
  <si>
    <t>33000000</t>
  </si>
  <si>
    <t>Кошти від продажу землі і нематеріальних активів</t>
  </si>
  <si>
    <t>33010000</t>
  </si>
  <si>
    <t>Кошти від продажу землі</t>
  </si>
  <si>
    <t>33010100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</si>
  <si>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</si>
  <si>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40000000</t>
  </si>
  <si>
    <t>Офіційні трансферти</t>
  </si>
  <si>
    <t>41000000</t>
  </si>
  <si>
    <t>Від органів державного управління</t>
  </si>
  <si>
    <t>41030000</t>
  </si>
  <si>
    <t>Субвенції з державного бюджету місцевим бюджетам</t>
  </si>
  <si>
    <t>41033300</t>
  </si>
  <si>
    <t>Субвенція з державного бюджету місцевим бюджетам на забезпечення харчуванням учнів початкових класів закладів загальної середньої освіти</t>
  </si>
  <si>
    <t>41050000</t>
  </si>
  <si>
    <t>Субвенції з місцевих бюджетів іншим місцевим бюджетам</t>
  </si>
  <si>
    <t>41051100</t>
  </si>
  <si>
    <t>Субвенція з місцевого бюджету за рахунок залишку коштів освітньої субвенції, що утворився на початок бюджетного періоду</t>
  </si>
  <si>
    <t xml:space="preserve"> </t>
  </si>
  <si>
    <t xml:space="preserve">Усього ( без урахування трансфертів) </t>
  </si>
  <si>
    <t xml:space="preserve">Усього </t>
  </si>
  <si>
    <t>Звіт про виконання дохідної частини Кіцманської міської територіальної громади за 2024 рік</t>
  </si>
  <si>
    <t>Спеціальний фонд</t>
  </si>
  <si>
    <t>ПРОЄКТ додатку 2</t>
  </si>
  <si>
    <t>Кіцманської міської ради</t>
  </si>
  <si>
    <t>до рішення сесії</t>
  </si>
  <si>
    <t>Секретар міської ради                                                                                                                                Інна ВЕДЕНІВСЬКА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</si>
</sst>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  <xf numFmtId="4" fontId="1" fillId="0" borderId="1" xfId="0" applyNumberFormat="1" applyFont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center"/>
    </xf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95C9E-5F2A-41D4-BABC-DF54E36E9A5C}">
  <dimension ref="A1:J41"/>
  <sheetViews>
    <sheetView tabSelected="1" topLeftCell="B37" workbookViewId="0">
      <selection activeCell="H48" sqref="H48"/>
    </sheetView>
  </sheetViews>
  <sheetFormatPr defaultRowHeight="12.75" x14ac:dyDescent="0.2"/>
  <cols>
    <col min="1" max="1" width="0" hidden="1" customWidth="1"/>
    <col min="2" max="3" width="12.28515625" style="18" customWidth="1"/>
    <col min="4" max="4" width="50.7109375" style="3" customWidth="1"/>
    <col min="5" max="7" width="16" style="4" customWidth="1"/>
    <col min="8" max="8" width="18.5703125" style="4" customWidth="1"/>
    <col min="9" max="9" width="14.28515625" style="4" customWidth="1"/>
    <col min="10" max="10" width="10.7109375" style="4" customWidth="1"/>
  </cols>
  <sheetData>
    <row r="1" spans="1:10" x14ac:dyDescent="0.2">
      <c r="B1" s="20"/>
    </row>
    <row r="2" spans="1:10" x14ac:dyDescent="0.2">
      <c r="B2" s="20"/>
      <c r="G2" s="25" t="s">
        <v>70</v>
      </c>
      <c r="H2" s="26"/>
      <c r="I2" s="26"/>
      <c r="J2" s="26"/>
    </row>
    <row r="3" spans="1:10" x14ac:dyDescent="0.2">
      <c r="B3" s="20"/>
      <c r="G3" s="27" t="s">
        <v>72</v>
      </c>
      <c r="H3" s="28"/>
      <c r="I3" s="28"/>
      <c r="J3" s="28"/>
    </row>
    <row r="4" spans="1:10" x14ac:dyDescent="0.2">
      <c r="B4" s="20"/>
      <c r="G4" s="27" t="s">
        <v>71</v>
      </c>
      <c r="H4" s="28"/>
      <c r="I4" s="28"/>
      <c r="J4" s="28"/>
    </row>
    <row r="5" spans="1:10" x14ac:dyDescent="0.2">
      <c r="B5" s="1"/>
      <c r="C5" s="1"/>
      <c r="D5" s="2"/>
      <c r="E5" s="5"/>
      <c r="F5" s="5"/>
      <c r="G5" s="29"/>
      <c r="H5" s="30"/>
      <c r="I5" s="30"/>
      <c r="J5" s="30"/>
    </row>
    <row r="6" spans="1:10" ht="18.75" x14ac:dyDescent="0.3">
      <c r="B6" s="24" t="s">
        <v>68</v>
      </c>
      <c r="C6" s="24"/>
      <c r="D6" s="24"/>
      <c r="E6" s="24"/>
      <c r="F6" s="24"/>
      <c r="G6" s="24"/>
      <c r="H6" s="24"/>
      <c r="I6" s="24"/>
      <c r="J6" s="24"/>
    </row>
    <row r="7" spans="1:10" ht="15.75" x14ac:dyDescent="0.25">
      <c r="B7" s="22" t="s">
        <v>69</v>
      </c>
      <c r="C7" s="22"/>
      <c r="D7" s="22"/>
      <c r="E7" s="22"/>
      <c r="F7" s="22"/>
      <c r="G7" s="22"/>
      <c r="H7" s="22"/>
      <c r="I7" s="22"/>
      <c r="J7" s="22"/>
    </row>
    <row r="8" spans="1:10" x14ac:dyDescent="0.2">
      <c r="E8" s="6"/>
      <c r="J8" s="7" t="s">
        <v>0</v>
      </c>
    </row>
    <row r="9" spans="1:10" ht="28.5" customHeight="1" x14ac:dyDescent="0.2">
      <c r="A9" s="8"/>
      <c r="B9" s="9" t="s">
        <v>1</v>
      </c>
      <c r="C9" s="9" t="s">
        <v>2</v>
      </c>
      <c r="D9" s="10" t="s">
        <v>3</v>
      </c>
      <c r="E9" s="11" t="s">
        <v>4</v>
      </c>
      <c r="F9" s="11" t="s">
        <v>5</v>
      </c>
      <c r="G9" s="11" t="s">
        <v>6</v>
      </c>
      <c r="H9" s="12" t="s">
        <v>7</v>
      </c>
      <c r="I9" s="12" t="s">
        <v>8</v>
      </c>
      <c r="J9" s="12" t="s">
        <v>9</v>
      </c>
    </row>
    <row r="10" spans="1:10" x14ac:dyDescent="0.2">
      <c r="A10" s="8"/>
      <c r="B10" s="16">
        <v>1</v>
      </c>
      <c r="C10" s="16">
        <v>2</v>
      </c>
      <c r="D10" s="17">
        <v>3</v>
      </c>
      <c r="E10" s="16">
        <v>4</v>
      </c>
      <c r="F10" s="16">
        <v>5</v>
      </c>
      <c r="G10" s="16">
        <v>6</v>
      </c>
      <c r="H10" s="16">
        <v>7</v>
      </c>
      <c r="I10" s="16">
        <v>8</v>
      </c>
      <c r="J10" s="16">
        <v>9</v>
      </c>
    </row>
    <row r="11" spans="1:10" x14ac:dyDescent="0.2">
      <c r="A11" s="13">
        <v>1</v>
      </c>
      <c r="B11" s="19" t="s">
        <v>10</v>
      </c>
      <c r="C11" s="19" t="s">
        <v>11</v>
      </c>
      <c r="D11" s="14" t="s">
        <v>12</v>
      </c>
      <c r="E11" s="15">
        <v>52500</v>
      </c>
      <c r="F11" s="15">
        <v>52500</v>
      </c>
      <c r="G11" s="15">
        <v>52500</v>
      </c>
      <c r="H11" s="15">
        <v>58168.520000000004</v>
      </c>
      <c r="I11" s="21">
        <f t="shared" ref="I11:I39" si="0">H11-G11</f>
        <v>5668.5200000000041</v>
      </c>
      <c r="J11" s="21">
        <f t="shared" ref="J11:J39" si="1">IF(G11=0,0,H11/G11*100)</f>
        <v>110.79718095238096</v>
      </c>
    </row>
    <row r="12" spans="1:10" x14ac:dyDescent="0.2">
      <c r="A12" s="13">
        <v>1</v>
      </c>
      <c r="B12" s="19" t="s">
        <v>10</v>
      </c>
      <c r="C12" s="19" t="s">
        <v>13</v>
      </c>
      <c r="D12" s="14" t="s">
        <v>14</v>
      </c>
      <c r="E12" s="15">
        <v>52500</v>
      </c>
      <c r="F12" s="15">
        <v>52500</v>
      </c>
      <c r="G12" s="15">
        <v>52500</v>
      </c>
      <c r="H12" s="15">
        <v>58168.520000000004</v>
      </c>
      <c r="I12" s="21">
        <f t="shared" si="0"/>
        <v>5668.5200000000041</v>
      </c>
      <c r="J12" s="21">
        <f t="shared" si="1"/>
        <v>110.79718095238096</v>
      </c>
    </row>
    <row r="13" spans="1:10" x14ac:dyDescent="0.2">
      <c r="A13" s="13">
        <v>1</v>
      </c>
      <c r="B13" s="19" t="s">
        <v>10</v>
      </c>
      <c r="C13" s="19" t="s">
        <v>15</v>
      </c>
      <c r="D13" s="14" t="s">
        <v>16</v>
      </c>
      <c r="E13" s="15">
        <v>52500</v>
      </c>
      <c r="F13" s="15">
        <v>52500</v>
      </c>
      <c r="G13" s="15">
        <v>52500</v>
      </c>
      <c r="H13" s="15">
        <v>58168.520000000004</v>
      </c>
      <c r="I13" s="21">
        <f t="shared" si="0"/>
        <v>5668.5200000000041</v>
      </c>
      <c r="J13" s="21">
        <f t="shared" si="1"/>
        <v>110.79718095238096</v>
      </c>
    </row>
    <row r="14" spans="1:10" ht="56.25" customHeight="1" x14ac:dyDescent="0.2">
      <c r="A14" s="13">
        <v>0</v>
      </c>
      <c r="B14" s="19" t="s">
        <v>10</v>
      </c>
      <c r="C14" s="19" t="s">
        <v>17</v>
      </c>
      <c r="D14" s="14" t="s">
        <v>18</v>
      </c>
      <c r="E14" s="15">
        <v>20500</v>
      </c>
      <c r="F14" s="15">
        <v>20500</v>
      </c>
      <c r="G14" s="15">
        <v>20500</v>
      </c>
      <c r="H14" s="15">
        <v>16244.71</v>
      </c>
      <c r="I14" s="21">
        <f t="shared" si="0"/>
        <v>-4255.2900000000009</v>
      </c>
      <c r="J14" s="21">
        <f t="shared" si="1"/>
        <v>79.242487804878053</v>
      </c>
    </row>
    <row r="15" spans="1:10" ht="25.5" x14ac:dyDescent="0.2">
      <c r="A15" s="13">
        <v>0</v>
      </c>
      <c r="B15" s="19" t="s">
        <v>10</v>
      </c>
      <c r="C15" s="19" t="s">
        <v>19</v>
      </c>
      <c r="D15" s="14" t="s">
        <v>20</v>
      </c>
      <c r="E15" s="15">
        <v>24300</v>
      </c>
      <c r="F15" s="15">
        <v>24300</v>
      </c>
      <c r="G15" s="15">
        <v>24300</v>
      </c>
      <c r="H15" s="15">
        <v>34674.58</v>
      </c>
      <c r="I15" s="21">
        <f t="shared" si="0"/>
        <v>10374.580000000002</v>
      </c>
      <c r="J15" s="21">
        <f t="shared" si="1"/>
        <v>142.69374485596708</v>
      </c>
    </row>
    <row r="16" spans="1:10" ht="48" customHeight="1" x14ac:dyDescent="0.2">
      <c r="A16" s="13">
        <v>0</v>
      </c>
      <c r="B16" s="19" t="s">
        <v>10</v>
      </c>
      <c r="C16" s="19" t="s">
        <v>21</v>
      </c>
      <c r="D16" s="14" t="s">
        <v>22</v>
      </c>
      <c r="E16" s="15">
        <v>7700</v>
      </c>
      <c r="F16" s="15">
        <v>7700</v>
      </c>
      <c r="G16" s="15">
        <v>7700</v>
      </c>
      <c r="H16" s="15">
        <v>7249.23</v>
      </c>
      <c r="I16" s="21">
        <f t="shared" si="0"/>
        <v>-450.77000000000044</v>
      </c>
      <c r="J16" s="21">
        <f t="shared" si="1"/>
        <v>94.145844155844145</v>
      </c>
    </row>
    <row r="17" spans="1:10" x14ac:dyDescent="0.2">
      <c r="A17" s="13">
        <v>1</v>
      </c>
      <c r="B17" s="19" t="s">
        <v>10</v>
      </c>
      <c r="C17" s="19" t="s">
        <v>23</v>
      </c>
      <c r="D17" s="14" t="s">
        <v>24</v>
      </c>
      <c r="E17" s="15">
        <v>5211125</v>
      </c>
      <c r="F17" s="15">
        <v>6542731</v>
      </c>
      <c r="G17" s="15">
        <v>6542731</v>
      </c>
      <c r="H17" s="15">
        <v>6367090.8500000006</v>
      </c>
      <c r="I17" s="21">
        <f t="shared" si="0"/>
        <v>-175640.14999999944</v>
      </c>
      <c r="J17" s="21">
        <f t="shared" si="1"/>
        <v>97.315491803040672</v>
      </c>
    </row>
    <row r="18" spans="1:10" x14ac:dyDescent="0.2">
      <c r="A18" s="13">
        <v>1</v>
      </c>
      <c r="B18" s="19" t="s">
        <v>10</v>
      </c>
      <c r="C18" s="19" t="s">
        <v>25</v>
      </c>
      <c r="D18" s="14" t="s">
        <v>26</v>
      </c>
      <c r="E18" s="15">
        <v>0</v>
      </c>
      <c r="F18" s="15">
        <v>0</v>
      </c>
      <c r="G18" s="15">
        <v>0</v>
      </c>
      <c r="H18" s="15">
        <v>3044.84</v>
      </c>
      <c r="I18" s="21">
        <f t="shared" si="0"/>
        <v>3044.84</v>
      </c>
      <c r="J18" s="21">
        <f t="shared" si="1"/>
        <v>0</v>
      </c>
    </row>
    <row r="19" spans="1:10" x14ac:dyDescent="0.2">
      <c r="A19" s="13">
        <v>1</v>
      </c>
      <c r="B19" s="19" t="s">
        <v>10</v>
      </c>
      <c r="C19" s="19" t="s">
        <v>27</v>
      </c>
      <c r="D19" s="14" t="s">
        <v>28</v>
      </c>
      <c r="E19" s="15">
        <v>0</v>
      </c>
      <c r="F19" s="15">
        <v>0</v>
      </c>
      <c r="G19" s="15">
        <v>0</v>
      </c>
      <c r="H19" s="15">
        <v>3044.84</v>
      </c>
      <c r="I19" s="21">
        <f t="shared" si="0"/>
        <v>3044.84</v>
      </c>
      <c r="J19" s="21">
        <f t="shared" si="1"/>
        <v>0</v>
      </c>
    </row>
    <row r="20" spans="1:10" ht="45.75" customHeight="1" x14ac:dyDescent="0.2">
      <c r="A20" s="13">
        <v>0</v>
      </c>
      <c r="B20" s="19" t="s">
        <v>10</v>
      </c>
      <c r="C20" s="19" t="s">
        <v>29</v>
      </c>
      <c r="D20" s="14" t="s">
        <v>30</v>
      </c>
      <c r="E20" s="15">
        <v>0</v>
      </c>
      <c r="F20" s="15">
        <v>0</v>
      </c>
      <c r="G20" s="15">
        <v>0</v>
      </c>
      <c r="H20" s="15">
        <v>3044.84</v>
      </c>
      <c r="I20" s="21">
        <f t="shared" si="0"/>
        <v>3044.84</v>
      </c>
      <c r="J20" s="21">
        <f t="shared" si="1"/>
        <v>0</v>
      </c>
    </row>
    <row r="21" spans="1:10" x14ac:dyDescent="0.2">
      <c r="A21" s="13">
        <v>1</v>
      </c>
      <c r="B21" s="19" t="s">
        <v>10</v>
      </c>
      <c r="C21" s="19" t="s">
        <v>31</v>
      </c>
      <c r="D21" s="14" t="s">
        <v>32</v>
      </c>
      <c r="E21" s="15">
        <v>5211125</v>
      </c>
      <c r="F21" s="15">
        <v>6542731</v>
      </c>
      <c r="G21" s="15">
        <v>6542731</v>
      </c>
      <c r="H21" s="15">
        <v>6364046.0100000007</v>
      </c>
      <c r="I21" s="21">
        <f t="shared" si="0"/>
        <v>-178684.98999999929</v>
      </c>
      <c r="J21" s="21">
        <f t="shared" si="1"/>
        <v>97.268954049921973</v>
      </c>
    </row>
    <row r="22" spans="1:10" ht="33" customHeight="1" x14ac:dyDescent="0.2">
      <c r="A22" s="13">
        <v>1</v>
      </c>
      <c r="B22" s="19" t="s">
        <v>10</v>
      </c>
      <c r="C22" s="19" t="s">
        <v>33</v>
      </c>
      <c r="D22" s="14" t="s">
        <v>34</v>
      </c>
      <c r="E22" s="15">
        <v>4577125</v>
      </c>
      <c r="F22" s="15">
        <v>4770456</v>
      </c>
      <c r="G22" s="15">
        <v>4770456</v>
      </c>
      <c r="H22" s="15">
        <v>4794723.4800000004</v>
      </c>
      <c r="I22" s="21">
        <f t="shared" si="0"/>
        <v>24267.480000000447</v>
      </c>
      <c r="J22" s="21">
        <f t="shared" si="1"/>
        <v>100.5087035704763</v>
      </c>
    </row>
    <row r="23" spans="1:10" ht="25.5" x14ac:dyDescent="0.2">
      <c r="A23" s="13">
        <v>0</v>
      </c>
      <c r="B23" s="19" t="s">
        <v>10</v>
      </c>
      <c r="C23" s="19" t="s">
        <v>35</v>
      </c>
      <c r="D23" s="14" t="s">
        <v>36</v>
      </c>
      <c r="E23" s="15">
        <v>4577125</v>
      </c>
      <c r="F23" s="15">
        <v>4767853</v>
      </c>
      <c r="G23" s="15">
        <v>4767853</v>
      </c>
      <c r="H23" s="15">
        <v>4790298.4800000004</v>
      </c>
      <c r="I23" s="21">
        <f t="shared" si="0"/>
        <v>22445.480000000447</v>
      </c>
      <c r="J23" s="21">
        <f t="shared" si="1"/>
        <v>100.47076703077886</v>
      </c>
    </row>
    <row r="24" spans="1:10" ht="25.5" x14ac:dyDescent="0.2">
      <c r="A24" s="13">
        <v>0</v>
      </c>
      <c r="B24" s="19" t="s">
        <v>10</v>
      </c>
      <c r="C24" s="19" t="s">
        <v>37</v>
      </c>
      <c r="D24" s="14" t="s">
        <v>38</v>
      </c>
      <c r="E24" s="15">
        <v>0</v>
      </c>
      <c r="F24" s="15">
        <v>2603</v>
      </c>
      <c r="G24" s="15">
        <v>2603</v>
      </c>
      <c r="H24" s="15">
        <v>4425</v>
      </c>
      <c r="I24" s="21">
        <f t="shared" si="0"/>
        <v>1822</v>
      </c>
      <c r="J24" s="21">
        <f t="shared" si="1"/>
        <v>169.99615827890895</v>
      </c>
    </row>
    <row r="25" spans="1:10" x14ac:dyDescent="0.2">
      <c r="A25" s="13">
        <v>1</v>
      </c>
      <c r="B25" s="19" t="s">
        <v>10</v>
      </c>
      <c r="C25" s="19" t="s">
        <v>39</v>
      </c>
      <c r="D25" s="14" t="s">
        <v>40</v>
      </c>
      <c r="E25" s="15">
        <v>634000</v>
      </c>
      <c r="F25" s="15">
        <v>1772275</v>
      </c>
      <c r="G25" s="15">
        <v>1772275</v>
      </c>
      <c r="H25" s="15">
        <v>1569322.53</v>
      </c>
      <c r="I25" s="21">
        <f t="shared" si="0"/>
        <v>-202952.46999999997</v>
      </c>
      <c r="J25" s="21">
        <f t="shared" si="1"/>
        <v>88.548477521829298</v>
      </c>
    </row>
    <row r="26" spans="1:10" x14ac:dyDescent="0.2">
      <c r="A26" s="13">
        <v>0</v>
      </c>
      <c r="B26" s="19" t="s">
        <v>10</v>
      </c>
      <c r="C26" s="19" t="s">
        <v>41</v>
      </c>
      <c r="D26" s="14" t="s">
        <v>42</v>
      </c>
      <c r="E26" s="15">
        <v>130000</v>
      </c>
      <c r="F26" s="15">
        <v>1172202</v>
      </c>
      <c r="G26" s="15">
        <v>1172202</v>
      </c>
      <c r="H26" s="15">
        <v>949832.87</v>
      </c>
      <c r="I26" s="21">
        <f t="shared" si="0"/>
        <v>-222369.13</v>
      </c>
      <c r="J26" s="21">
        <f t="shared" si="1"/>
        <v>81.029794352850445</v>
      </c>
    </row>
    <row r="27" spans="1:10" ht="72.75" customHeight="1" x14ac:dyDescent="0.2">
      <c r="A27" s="13">
        <v>0</v>
      </c>
      <c r="B27" s="19" t="s">
        <v>10</v>
      </c>
      <c r="C27" s="19" t="s">
        <v>43</v>
      </c>
      <c r="D27" s="14" t="s">
        <v>44</v>
      </c>
      <c r="E27" s="15">
        <v>504000</v>
      </c>
      <c r="F27" s="15">
        <v>600073</v>
      </c>
      <c r="G27" s="15">
        <v>600073</v>
      </c>
      <c r="H27" s="15">
        <v>619489.66</v>
      </c>
      <c r="I27" s="21">
        <f t="shared" si="0"/>
        <v>19416.660000000033</v>
      </c>
      <c r="J27" s="21">
        <f t="shared" si="1"/>
        <v>103.23571632118093</v>
      </c>
    </row>
    <row r="28" spans="1:10" x14ac:dyDescent="0.2">
      <c r="A28" s="13">
        <v>1</v>
      </c>
      <c r="B28" s="19" t="s">
        <v>10</v>
      </c>
      <c r="C28" s="19" t="s">
        <v>45</v>
      </c>
      <c r="D28" s="14" t="s">
        <v>46</v>
      </c>
      <c r="E28" s="15">
        <v>0</v>
      </c>
      <c r="F28" s="15">
        <v>0</v>
      </c>
      <c r="G28" s="15">
        <v>0</v>
      </c>
      <c r="H28" s="15">
        <v>293560</v>
      </c>
      <c r="I28" s="21">
        <f t="shared" si="0"/>
        <v>293560</v>
      </c>
      <c r="J28" s="21">
        <f t="shared" si="1"/>
        <v>0</v>
      </c>
    </row>
    <row r="29" spans="1:10" x14ac:dyDescent="0.2">
      <c r="A29" s="13">
        <v>1</v>
      </c>
      <c r="B29" s="19" t="s">
        <v>10</v>
      </c>
      <c r="C29" s="19" t="s">
        <v>47</v>
      </c>
      <c r="D29" s="14" t="s">
        <v>48</v>
      </c>
      <c r="E29" s="15">
        <v>0</v>
      </c>
      <c r="F29" s="15">
        <v>0</v>
      </c>
      <c r="G29" s="15">
        <v>0</v>
      </c>
      <c r="H29" s="15">
        <v>293560</v>
      </c>
      <c r="I29" s="21">
        <f t="shared" si="0"/>
        <v>293560</v>
      </c>
      <c r="J29" s="21">
        <f t="shared" si="1"/>
        <v>0</v>
      </c>
    </row>
    <row r="30" spans="1:10" x14ac:dyDescent="0.2">
      <c r="A30" s="13">
        <v>1</v>
      </c>
      <c r="B30" s="19" t="s">
        <v>10</v>
      </c>
      <c r="C30" s="19" t="s">
        <v>49</v>
      </c>
      <c r="D30" s="14" t="s">
        <v>50</v>
      </c>
      <c r="E30" s="15">
        <v>0</v>
      </c>
      <c r="F30" s="15">
        <v>0</v>
      </c>
      <c r="G30" s="15">
        <v>0</v>
      </c>
      <c r="H30" s="15">
        <v>293560</v>
      </c>
      <c r="I30" s="21">
        <f t="shared" si="0"/>
        <v>293560</v>
      </c>
      <c r="J30" s="21">
        <f t="shared" si="1"/>
        <v>0</v>
      </c>
    </row>
    <row r="31" spans="1:10" ht="69.75" customHeight="1" x14ac:dyDescent="0.2">
      <c r="A31" s="13">
        <v>0</v>
      </c>
      <c r="B31" s="19" t="s">
        <v>10</v>
      </c>
      <c r="C31" s="19" t="s">
        <v>51</v>
      </c>
      <c r="D31" s="14" t="s">
        <v>52</v>
      </c>
      <c r="E31" s="15">
        <v>0</v>
      </c>
      <c r="F31" s="15">
        <v>0</v>
      </c>
      <c r="G31" s="15">
        <v>0</v>
      </c>
      <c r="H31" s="15">
        <v>293560</v>
      </c>
      <c r="I31" s="21">
        <f t="shared" si="0"/>
        <v>293560</v>
      </c>
      <c r="J31" s="21">
        <f t="shared" si="1"/>
        <v>0</v>
      </c>
    </row>
    <row r="32" spans="1:10" x14ac:dyDescent="0.2">
      <c r="A32" s="13">
        <v>1</v>
      </c>
      <c r="B32" s="19" t="s">
        <v>10</v>
      </c>
      <c r="C32" s="19" t="s">
        <v>53</v>
      </c>
      <c r="D32" s="14" t="s">
        <v>54</v>
      </c>
      <c r="E32" s="15">
        <v>0</v>
      </c>
      <c r="F32" s="15">
        <v>5334500</v>
      </c>
      <c r="G32" s="15">
        <v>5334500</v>
      </c>
      <c r="H32" s="15">
        <v>5334500</v>
      </c>
      <c r="I32" s="21">
        <f t="shared" si="0"/>
        <v>0</v>
      </c>
      <c r="J32" s="21">
        <f t="shared" si="1"/>
        <v>100</v>
      </c>
    </row>
    <row r="33" spans="1:10" x14ac:dyDescent="0.2">
      <c r="A33" s="13">
        <v>1</v>
      </c>
      <c r="B33" s="19" t="s">
        <v>10</v>
      </c>
      <c r="C33" s="19" t="s">
        <v>55</v>
      </c>
      <c r="D33" s="14" t="s">
        <v>56</v>
      </c>
      <c r="E33" s="15">
        <v>0</v>
      </c>
      <c r="F33" s="15">
        <v>5334500</v>
      </c>
      <c r="G33" s="15">
        <v>5334500</v>
      </c>
      <c r="H33" s="15">
        <v>5334500</v>
      </c>
      <c r="I33" s="21">
        <f t="shared" si="0"/>
        <v>0</v>
      </c>
      <c r="J33" s="21">
        <f t="shared" si="1"/>
        <v>100</v>
      </c>
    </row>
    <row r="34" spans="1:10" x14ac:dyDescent="0.2">
      <c r="A34" s="13">
        <v>1</v>
      </c>
      <c r="B34" s="19" t="s">
        <v>10</v>
      </c>
      <c r="C34" s="19" t="s">
        <v>57</v>
      </c>
      <c r="D34" s="14" t="s">
        <v>58</v>
      </c>
      <c r="E34" s="15">
        <v>0</v>
      </c>
      <c r="F34" s="15">
        <v>2155100</v>
      </c>
      <c r="G34" s="15">
        <v>2155100</v>
      </c>
      <c r="H34" s="15">
        <v>2155100</v>
      </c>
      <c r="I34" s="21">
        <f t="shared" si="0"/>
        <v>0</v>
      </c>
      <c r="J34" s="21">
        <f t="shared" si="1"/>
        <v>100</v>
      </c>
    </row>
    <row r="35" spans="1:10" ht="41.25" customHeight="1" x14ac:dyDescent="0.2">
      <c r="A35" s="13">
        <v>0</v>
      </c>
      <c r="B35" s="19" t="s">
        <v>10</v>
      </c>
      <c r="C35" s="19" t="s">
        <v>59</v>
      </c>
      <c r="D35" s="14" t="s">
        <v>60</v>
      </c>
      <c r="E35" s="15">
        <v>0</v>
      </c>
      <c r="F35" s="15">
        <v>2155100</v>
      </c>
      <c r="G35" s="15">
        <v>2155100</v>
      </c>
      <c r="H35" s="15">
        <v>2155100</v>
      </c>
      <c r="I35" s="21">
        <f t="shared" si="0"/>
        <v>0</v>
      </c>
      <c r="J35" s="21">
        <f t="shared" si="1"/>
        <v>100</v>
      </c>
    </row>
    <row r="36" spans="1:10" x14ac:dyDescent="0.2">
      <c r="A36" s="13">
        <v>1</v>
      </c>
      <c r="B36" s="19" t="s">
        <v>10</v>
      </c>
      <c r="C36" s="19" t="s">
        <v>61</v>
      </c>
      <c r="D36" s="14" t="s">
        <v>62</v>
      </c>
      <c r="E36" s="15">
        <v>0</v>
      </c>
      <c r="F36" s="15">
        <v>3179400</v>
      </c>
      <c r="G36" s="15">
        <v>3179400</v>
      </c>
      <c r="H36" s="15">
        <v>3179400</v>
      </c>
      <c r="I36" s="21">
        <f t="shared" si="0"/>
        <v>0</v>
      </c>
      <c r="J36" s="21">
        <f t="shared" si="1"/>
        <v>100</v>
      </c>
    </row>
    <row r="37" spans="1:10" ht="43.5" customHeight="1" x14ac:dyDescent="0.2">
      <c r="A37" s="13">
        <v>0</v>
      </c>
      <c r="B37" s="19" t="s">
        <v>10</v>
      </c>
      <c r="C37" s="19" t="s">
        <v>63</v>
      </c>
      <c r="D37" s="14" t="s">
        <v>64</v>
      </c>
      <c r="E37" s="15">
        <v>0</v>
      </c>
      <c r="F37" s="15">
        <v>3179400</v>
      </c>
      <c r="G37" s="15">
        <v>3179400</v>
      </c>
      <c r="H37" s="15">
        <v>3179400</v>
      </c>
      <c r="I37" s="21">
        <f t="shared" si="0"/>
        <v>0</v>
      </c>
      <c r="J37" s="21">
        <f t="shared" si="1"/>
        <v>100</v>
      </c>
    </row>
    <row r="38" spans="1:10" x14ac:dyDescent="0.2">
      <c r="A38" s="13">
        <v>1</v>
      </c>
      <c r="B38" s="19"/>
      <c r="C38" s="19" t="s">
        <v>65</v>
      </c>
      <c r="D38" s="14" t="s">
        <v>66</v>
      </c>
      <c r="E38" s="15">
        <v>5263625</v>
      </c>
      <c r="F38" s="15">
        <v>6595231</v>
      </c>
      <c r="G38" s="15">
        <v>6595231</v>
      </c>
      <c r="H38" s="15">
        <v>6718819.370000001</v>
      </c>
      <c r="I38" s="21">
        <f t="shared" si="0"/>
        <v>123588.37000000104</v>
      </c>
      <c r="J38" s="21">
        <f t="shared" si="1"/>
        <v>101.8739050990026</v>
      </c>
    </row>
    <row r="39" spans="1:10" x14ac:dyDescent="0.2">
      <c r="A39" s="13">
        <v>1</v>
      </c>
      <c r="B39" s="19"/>
      <c r="C39" s="19" t="s">
        <v>65</v>
      </c>
      <c r="D39" s="14" t="s">
        <v>67</v>
      </c>
      <c r="E39" s="15">
        <v>5263625</v>
      </c>
      <c r="F39" s="15">
        <v>11929731</v>
      </c>
      <c r="G39" s="15">
        <v>11929731</v>
      </c>
      <c r="H39" s="15">
        <v>12053319.370000001</v>
      </c>
      <c r="I39" s="21">
        <f t="shared" si="0"/>
        <v>123588.37000000104</v>
      </c>
      <c r="J39" s="21">
        <f t="shared" si="1"/>
        <v>101.03596946150756</v>
      </c>
    </row>
    <row r="41" spans="1:10" ht="15.75" x14ac:dyDescent="0.25">
      <c r="C41" s="22" t="s">
        <v>73</v>
      </c>
      <c r="D41" s="23"/>
      <c r="E41" s="23"/>
      <c r="F41" s="23"/>
      <c r="G41" s="23"/>
      <c r="H41" s="23"/>
      <c r="I41" s="23"/>
    </row>
  </sheetData>
  <mergeCells count="7">
    <mergeCell ref="C41:I41"/>
    <mergeCell ref="B6:J6"/>
    <mergeCell ref="B7:J7"/>
    <mergeCell ref="G2:J2"/>
    <mergeCell ref="G3:J3"/>
    <mergeCell ref="G5:J5"/>
    <mergeCell ref="G4:J4"/>
  </mergeCells>
  <pageMargins left="0.32" right="0.33" top="0.39370078740157499" bottom="0.39370078740157499" header="0" footer="0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IRUNA</cp:lastModifiedBy>
  <dcterms:created xsi:type="dcterms:W3CDTF">2025-02-04T10:33:49Z</dcterms:created>
  <dcterms:modified xsi:type="dcterms:W3CDTF">2025-03-13T12:03:11Z</dcterms:modified>
</cp:coreProperties>
</file>